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a913fc6fab87a2/Documents/"/>
    </mc:Choice>
  </mc:AlternateContent>
  <xr:revisionPtr revIDLastSave="4" documentId="8_{AC5A6B05-5F99-4D1D-97BB-53EF3DE671E0}" xr6:coauthVersionLast="47" xr6:coauthVersionMax="47" xr10:uidLastSave="{9BFD262D-803B-4F31-BA60-9BB8B195F415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N29" i="1" s="1"/>
  <c r="M33" i="1"/>
  <c r="N33" i="1" s="1"/>
  <c r="M32" i="1"/>
  <c r="N32" i="1" s="1"/>
  <c r="M28" i="1"/>
  <c r="N28" i="1" s="1"/>
  <c r="M25" i="1"/>
  <c r="N25" i="1" s="1"/>
  <c r="M24" i="1"/>
  <c r="N24" i="1" s="1"/>
  <c r="M21" i="1"/>
  <c r="N21" i="1" s="1"/>
  <c r="M20" i="1"/>
  <c r="N20" i="1" s="1"/>
  <c r="C11" i="1"/>
  <c r="C16" i="1" s="1"/>
  <c r="D11" i="1"/>
  <c r="E10" i="1"/>
  <c r="E11" i="1" s="1"/>
  <c r="D16" i="1" l="1"/>
</calcChain>
</file>

<file path=xl/sharedStrings.xml><?xml version="1.0" encoding="utf-8"?>
<sst xmlns="http://schemas.openxmlformats.org/spreadsheetml/2006/main" count="598" uniqueCount="183">
  <si>
    <t>Positie stellarium</t>
  </si>
  <si>
    <t>graden</t>
  </si>
  <si>
    <t>minuten</t>
  </si>
  <si>
    <t>sconden</t>
  </si>
  <si>
    <t>invullen</t>
  </si>
  <si>
    <t>invul gegevens voor Sextant Altitude Corrections</t>
  </si>
  <si>
    <t>achter de punt</t>
  </si>
  <si>
    <t>berekend</t>
  </si>
  <si>
    <t>Sextant Altitude Corrections</t>
  </si>
  <si>
    <t>M.m</t>
  </si>
  <si>
    <t>in te vullen bij</t>
  </si>
  <si>
    <t>tijdwaarneming</t>
  </si>
  <si>
    <t>jappie</t>
  </si>
  <si>
    <t>jappie1</t>
  </si>
  <si>
    <t>jappie2</t>
  </si>
  <si>
    <t>jappie3</t>
  </si>
  <si>
    <t>tienden</t>
  </si>
  <si>
    <t>seconden</t>
  </si>
  <si>
    <t>W</t>
  </si>
  <si>
    <t>digitaal</t>
  </si>
  <si>
    <t xml:space="preserve">astro posite </t>
  </si>
  <si>
    <t xml:space="preserve">nautical chart </t>
  </si>
  <si>
    <t>S</t>
  </si>
  <si>
    <t>menkent</t>
  </si>
  <si>
    <t>rigel kent</t>
  </si>
  <si>
    <t>miaplacidus</t>
  </si>
  <si>
    <t>canopus</t>
  </si>
  <si>
    <t>COMMON NAME ORDER</t>
  </si>
  <si>
    <t>Body</t>
  </si>
  <si>
    <t>SHA(°)</t>
  </si>
  <si>
    <t>Dec(°)</t>
  </si>
  <si>
    <t>Mag</t>
  </si>
  <si>
    <t>Acamar</t>
  </si>
  <si>
    <t>θ Eridani</t>
  </si>
  <si>
    <t>2.9</t>
  </si>
  <si>
    <t>ACHERNAR</t>
  </si>
  <si>
    <t>α Eridani</t>
  </si>
  <si>
    <t>0.4</t>
  </si>
  <si>
    <t>ACRUX</t>
  </si>
  <si>
    <t>α Crucis</t>
  </si>
  <si>
    <t>0.7</t>
  </si>
  <si>
    <t>ADHARA</t>
  </si>
  <si>
    <t>ε Canis Majoris</t>
  </si>
  <si>
    <t>1.5</t>
  </si>
  <si>
    <t>ALDEBARAN</t>
  </si>
  <si>
    <t>α Tauri</t>
  </si>
  <si>
    <t>1.0</t>
  </si>
  <si>
    <t>Alioth</t>
  </si>
  <si>
    <t>ε Ursae Majoris</t>
  </si>
  <si>
    <t>1.8</t>
  </si>
  <si>
    <t>Alkaid</t>
  </si>
  <si>
    <t>η Ursae Majoris</t>
  </si>
  <si>
    <t>Alnair</t>
  </si>
  <si>
    <t>α Gruis</t>
  </si>
  <si>
    <t>1.7</t>
  </si>
  <si>
    <t>Alnilam</t>
  </si>
  <si>
    <t>ε Orionis</t>
  </si>
  <si>
    <t>1.6</t>
  </si>
  <si>
    <t>Alphard</t>
  </si>
  <si>
    <t>α Hydrae</t>
  </si>
  <si>
    <t>2.1</t>
  </si>
  <si>
    <t>Alphecca</t>
  </si>
  <si>
    <t>α Coronae Borealis</t>
  </si>
  <si>
    <t>2.2</t>
  </si>
  <si>
    <t>Alpheratz</t>
  </si>
  <si>
    <t>α Andromedae</t>
  </si>
  <si>
    <t>2.0</t>
  </si>
  <si>
    <t>ALTAIR</t>
  </si>
  <si>
    <t>α Aquilae</t>
  </si>
  <si>
    <t>0.8</t>
  </si>
  <si>
    <t>Ankaa</t>
  </si>
  <si>
    <t>α Phoenicis</t>
  </si>
  <si>
    <t>2.6</t>
  </si>
  <si>
    <t>ANTARES</t>
  </si>
  <si>
    <t>α Scorpii</t>
  </si>
  <si>
    <t>ARCTURUS</t>
  </si>
  <si>
    <t>α Boötis</t>
  </si>
  <si>
    <t>0.1</t>
  </si>
  <si>
    <t>Atria</t>
  </si>
  <si>
    <t>α Trianguli Australis</t>
  </si>
  <si>
    <t>1.9</t>
  </si>
  <si>
    <t>Avior</t>
  </si>
  <si>
    <t>ε Carinae</t>
  </si>
  <si>
    <t>Bellatrix</t>
  </si>
  <si>
    <t>γ Orionis</t>
  </si>
  <si>
    <t>BETELGEUSE</t>
  </si>
  <si>
    <t>α Orionis</t>
  </si>
  <si>
    <t>CANOPUS</t>
  </si>
  <si>
    <t>α Carinae</t>
  </si>
  <si>
    <t>-0.7</t>
  </si>
  <si>
    <t>CAPELLA</t>
  </si>
  <si>
    <t>α Aurigae</t>
  </si>
  <si>
    <t>DENEB</t>
  </si>
  <si>
    <t>α Cygni</t>
  </si>
  <si>
    <t>1.2</t>
  </si>
  <si>
    <t>Denebola</t>
  </si>
  <si>
    <t>β Leonis</t>
  </si>
  <si>
    <t>Diphda</t>
  </si>
  <si>
    <t>β Ceti</t>
  </si>
  <si>
    <t>Dubhe</t>
  </si>
  <si>
    <t>α Ursae Majoris</t>
  </si>
  <si>
    <t>Elnath</t>
  </si>
  <si>
    <t>β Tauri</t>
  </si>
  <si>
    <t>Eltanin</t>
  </si>
  <si>
    <t>γ Draconis</t>
  </si>
  <si>
    <t>Enif</t>
  </si>
  <si>
    <t>ε Pegasi</t>
  </si>
  <si>
    <t>2.4</t>
  </si>
  <si>
    <t>FOMALHAUT</t>
  </si>
  <si>
    <t>α Piscis Austrini</t>
  </si>
  <si>
    <t>Gacrux</t>
  </si>
  <si>
    <t>γ Crucis</t>
  </si>
  <si>
    <t>Gienah</t>
  </si>
  <si>
    <t>y Corvi</t>
  </si>
  <si>
    <t>2.5</t>
  </si>
  <si>
    <t>HADAR</t>
  </si>
  <si>
    <t>β Centauri</t>
  </si>
  <si>
    <t>0.6</t>
  </si>
  <si>
    <t>Hamal</t>
  </si>
  <si>
    <t>α Arietis</t>
  </si>
  <si>
    <t>Kaus_Aust</t>
  </si>
  <si>
    <t>ε Sagittarii</t>
  </si>
  <si>
    <t>Kochab</t>
  </si>
  <si>
    <t>β Ursae Minoris</t>
  </si>
  <si>
    <t>Markab</t>
  </si>
  <si>
    <t>α Pegasi</t>
  </si>
  <si>
    <t>Menkar</t>
  </si>
  <si>
    <t>α Ceti</t>
  </si>
  <si>
    <t>Menkent</t>
  </si>
  <si>
    <t>θ Centauri</t>
  </si>
  <si>
    <t>Miaplacidus</t>
  </si>
  <si>
    <t>β Carinae</t>
  </si>
  <si>
    <t>Mirfak</t>
  </si>
  <si>
    <t>α Persei</t>
  </si>
  <si>
    <t>Nunki</t>
  </si>
  <si>
    <t>σ Sagittarii</t>
  </si>
  <si>
    <t>Peacock</t>
  </si>
  <si>
    <t>α Pavonis</t>
  </si>
  <si>
    <t>Polaris</t>
  </si>
  <si>
    <t>α Ursae Minoris</t>
  </si>
  <si>
    <t>POLLUX</t>
  </si>
  <si>
    <t>β Geminorum</t>
  </si>
  <si>
    <t>1.1</t>
  </si>
  <si>
    <t>PROCYON</t>
  </si>
  <si>
    <t>α Canis Minoris</t>
  </si>
  <si>
    <t>Rasalhague</t>
  </si>
  <si>
    <t>α Ophiuchi</t>
  </si>
  <si>
    <t>REGULUS</t>
  </si>
  <si>
    <t>α Leonis</t>
  </si>
  <si>
    <t>1.4</t>
  </si>
  <si>
    <t>RIGEL</t>
  </si>
  <si>
    <t>β Orionis</t>
  </si>
  <si>
    <t>RIGIL_KENT</t>
  </si>
  <si>
    <t>α Centauri</t>
  </si>
  <si>
    <t>-0.3</t>
  </si>
  <si>
    <t>Sabik</t>
  </si>
  <si>
    <t>η Ophiuchi</t>
  </si>
  <si>
    <t>Schedar</t>
  </si>
  <si>
    <t>α Cassiopeiae</t>
  </si>
  <si>
    <t>Shaula</t>
  </si>
  <si>
    <t>λ Scorpii</t>
  </si>
  <si>
    <t>SIRIUS</t>
  </si>
  <si>
    <t>α Canis Majoris</t>
  </si>
  <si>
    <t>-1.5</t>
  </si>
  <si>
    <t>SPICA</t>
  </si>
  <si>
    <t>α Virginis</t>
  </si>
  <si>
    <t>Suhail</t>
  </si>
  <si>
    <t>λ Velorum</t>
  </si>
  <si>
    <t>VEGA</t>
  </si>
  <si>
    <t>α Lyrae</t>
  </si>
  <si>
    <t>0.0</t>
  </si>
  <si>
    <t>Zuben_ubi</t>
  </si>
  <si>
    <t>α02 Librae</t>
  </si>
  <si>
    <t>MAGNITUDE ORDER</t>
  </si>
  <si>
    <t>SHA ORDER</t>
  </si>
  <si>
    <t>DECLINATION ORDER</t>
  </si>
  <si>
    <t>Sterrenbeeld</t>
  </si>
  <si>
    <t>Ster</t>
  </si>
  <si>
    <t xml:space="preserve">graden en minuten en seconden </t>
  </si>
  <si>
    <t>en naar digitaal</t>
  </si>
  <si>
    <t>positie nautical chart</t>
  </si>
  <si>
    <t>gevonden astro positie</t>
  </si>
  <si>
    <t xml:space="preserve"> omrekenen 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</si>
</sst>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0"/>
    <numFmt numFmtId="165" formatCode="0.00000"/>
    <numFmt numFmtId="166" formatCode="0.0000000000"/>
  </numFmts>
  <fonts count="4" x14ac:knownFonts="1">
    <font>
      <sz val="11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2"/>
      <color rgb="FF222222"/>
      <name val="Arial"/>
      <family val="2"/>
    </font>
    <font>
      <sz val="17.600000000000001"/>
      <color rgb="FF22222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3" borderId="1" xfId="0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0" fontId="0" fillId="4" borderId="0" xfId="0" applyFill="1"/>
    <xf numFmtId="0" fontId="0" fillId="2" borderId="0" xfId="0" applyFill="1" applyAlignment="1">
      <alignment horizontal="right"/>
    </xf>
    <xf numFmtId="11" fontId="0" fillId="2" borderId="0" xfId="0" applyNumberFormat="1" applyFill="1"/>
    <xf numFmtId="165" fontId="0" fillId="3" borderId="1" xfId="0" applyNumberFormat="1" applyFill="1" applyBorder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5" borderId="0" xfId="0" applyFill="1"/>
    <xf numFmtId="0" fontId="0" fillId="6" borderId="9" xfId="0" applyFill="1" applyBorder="1"/>
    <xf numFmtId="0" fontId="0" fillId="6" borderId="3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166" fontId="0" fillId="7" borderId="4" xfId="0" applyNumberFormat="1" applyFill="1" applyBorder="1"/>
    <xf numFmtId="166" fontId="0" fillId="7" borderId="5" xfId="0" applyNumberFormat="1" applyFill="1" applyBorder="1"/>
    <xf numFmtId="0" fontId="0" fillId="6" borderId="17" xfId="0" applyFill="1" applyBorder="1"/>
    <xf numFmtId="0" fontId="0" fillId="5" borderId="3" xfId="0" applyFill="1" applyBorder="1"/>
    <xf numFmtId="0" fontId="0" fillId="0" borderId="0" xfId="0" applyAlignment="1">
      <alignment horizontal="center" vertical="center"/>
    </xf>
    <xf numFmtId="0" fontId="0" fillId="5" borderId="20" xfId="0" applyFill="1" applyBorder="1"/>
    <xf numFmtId="0" fontId="0" fillId="5" borderId="9" xfId="0" applyFill="1" applyBorder="1"/>
    <xf numFmtId="0" fontId="0" fillId="6" borderId="18" xfId="0" applyFill="1" applyBorder="1"/>
    <xf numFmtId="0" fontId="0" fillId="6" borderId="21" xfId="0" applyFill="1" applyBorder="1"/>
    <xf numFmtId="0" fontId="0" fillId="6" borderId="19" xfId="0" applyFill="1" applyBorder="1"/>
    <xf numFmtId="0" fontId="0" fillId="7" borderId="22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3" xfId="0" applyFill="1" applyBorder="1"/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Standaard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16</xdr:row>
      <xdr:rowOff>85725</xdr:rowOff>
    </xdr:from>
    <xdr:to>
      <xdr:col>5</xdr:col>
      <xdr:colOff>257175</xdr:colOff>
      <xdr:row>18</xdr:row>
      <xdr:rowOff>19050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277FA193-6A4F-5206-B7D3-35F9E10DE89F}"/>
            </a:ext>
          </a:extLst>
        </xdr:cNvPr>
        <xdr:cNvCxnSpPr/>
      </xdr:nvCxnSpPr>
      <xdr:spPr>
        <a:xfrm>
          <a:off x="8620125" y="3133725"/>
          <a:ext cx="160972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16</xdr:row>
      <xdr:rowOff>47625</xdr:rowOff>
    </xdr:from>
    <xdr:to>
      <xdr:col>6</xdr:col>
      <xdr:colOff>342900</xdr:colOff>
      <xdr:row>18</xdr:row>
      <xdr:rowOff>9525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12F6A1AB-2B49-5D99-2CAF-A6EDC43AF365}"/>
            </a:ext>
          </a:extLst>
        </xdr:cNvPr>
        <xdr:cNvCxnSpPr/>
      </xdr:nvCxnSpPr>
      <xdr:spPr>
        <a:xfrm>
          <a:off x="9391650" y="3095625"/>
          <a:ext cx="153352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3:P35"/>
  <sheetViews>
    <sheetView tabSelected="1" topLeftCell="A4" workbookViewId="0">
      <selection activeCell="D20" sqref="D20:G35"/>
    </sheetView>
  </sheetViews>
  <sheetFormatPr defaultRowHeight="15" x14ac:dyDescent="0.25"/>
  <cols>
    <col min="1" max="2" width="9.140625" style="1"/>
    <col min="3" max="3" width="12.42578125" style="1" customWidth="1"/>
    <col min="4" max="6" width="9.140625" style="1"/>
    <col min="7" max="7" width="13.7109375" style="1" bestFit="1" customWidth="1"/>
    <col min="8" max="9" width="9.140625" style="1"/>
    <col min="10" max="10" width="11.7109375" style="1" customWidth="1"/>
    <col min="11" max="11" width="10" style="1" customWidth="1"/>
    <col min="12" max="12" width="13.42578125" style="1" bestFit="1" customWidth="1"/>
    <col min="13" max="13" width="9.140625" style="1"/>
    <col min="14" max="14" width="13.7109375" style="1" bestFit="1" customWidth="1"/>
    <col min="15" max="15" width="9.140625" style="1"/>
    <col min="16" max="16" width="9.85546875" style="1" customWidth="1"/>
    <col min="17" max="16384" width="9.140625" style="1"/>
  </cols>
  <sheetData>
    <row r="3" spans="2:16" x14ac:dyDescent="0.25">
      <c r="G3" s="7"/>
    </row>
    <row r="4" spans="2:16" x14ac:dyDescent="0.25">
      <c r="C4" s="5" t="s">
        <v>0</v>
      </c>
      <c r="D4" s="5"/>
      <c r="E4" s="5"/>
    </row>
    <row r="5" spans="2:16" x14ac:dyDescent="0.25">
      <c r="C5" s="2" t="s">
        <v>1</v>
      </c>
      <c r="D5" s="2" t="s">
        <v>2</v>
      </c>
      <c r="E5" s="2" t="s">
        <v>3</v>
      </c>
    </row>
    <row r="6" spans="2:16" x14ac:dyDescent="0.25">
      <c r="B6" s="1" t="s">
        <v>4</v>
      </c>
      <c r="C6" s="42">
        <v>43</v>
      </c>
      <c r="D6" s="42">
        <v>17</v>
      </c>
      <c r="E6" s="42">
        <v>51.5</v>
      </c>
    </row>
    <row r="7" spans="2:16" x14ac:dyDescent="0.25">
      <c r="P7" s="10"/>
    </row>
    <row r="8" spans="2:16" ht="22.5" x14ac:dyDescent="0.25">
      <c r="C8" s="5" t="s">
        <v>5</v>
      </c>
      <c r="D8" s="5"/>
      <c r="E8" s="5"/>
      <c r="F8" s="5"/>
      <c r="G8" s="5"/>
      <c r="P8" s="11"/>
    </row>
    <row r="9" spans="2:16" x14ac:dyDescent="0.25">
      <c r="C9" s="1" t="s">
        <v>1</v>
      </c>
      <c r="D9" s="1" t="s">
        <v>2</v>
      </c>
      <c r="E9" s="1" t="s">
        <v>6</v>
      </c>
      <c r="P9" s="10"/>
    </row>
    <row r="10" spans="2:16" ht="22.5" x14ac:dyDescent="0.25">
      <c r="C10" s="2"/>
      <c r="D10" s="2"/>
      <c r="E10" s="4">
        <f>E6/60</f>
        <v>0.85833333333333328</v>
      </c>
      <c r="P10" s="11"/>
    </row>
    <row r="11" spans="2:16" x14ac:dyDescent="0.25">
      <c r="B11" s="5" t="s">
        <v>7</v>
      </c>
      <c r="C11" s="2">
        <f>C6</f>
        <v>43</v>
      </c>
      <c r="D11" s="2">
        <f>D6</f>
        <v>17</v>
      </c>
      <c r="E11" s="3">
        <f>E10</f>
        <v>0.85833333333333328</v>
      </c>
    </row>
    <row r="14" spans="2:16" ht="15.75" thickBot="1" x14ac:dyDescent="0.3">
      <c r="C14" s="5" t="s">
        <v>8</v>
      </c>
      <c r="D14" s="5"/>
      <c r="E14" s="5"/>
      <c r="F14" s="5"/>
    </row>
    <row r="15" spans="2:16" ht="15.75" thickBot="1" x14ac:dyDescent="0.3">
      <c r="C15" s="1" t="s">
        <v>1</v>
      </c>
      <c r="D15" s="1" t="s">
        <v>9</v>
      </c>
      <c r="J15" s="23" t="s">
        <v>181</v>
      </c>
      <c r="K15" s="24"/>
      <c r="L15" s="1" t="s">
        <v>182</v>
      </c>
    </row>
    <row r="16" spans="2:16" ht="15.75" thickBot="1" x14ac:dyDescent="0.3">
      <c r="B16" s="6" t="s">
        <v>10</v>
      </c>
      <c r="C16" s="2">
        <f>C11</f>
        <v>43</v>
      </c>
      <c r="D16" s="8">
        <f>D11+E11</f>
        <v>17.858333333333334</v>
      </c>
      <c r="J16" s="25" t="s">
        <v>178</v>
      </c>
      <c r="K16" s="26"/>
      <c r="L16" s="27"/>
      <c r="M16" s="29" t="s">
        <v>179</v>
      </c>
      <c r="N16" s="30"/>
    </row>
    <row r="17" spans="2:15" ht="15.75" thickBot="1" x14ac:dyDescent="0.3">
      <c r="L17" s="1">
        <v>6</v>
      </c>
      <c r="N17" s="31" t="s">
        <v>180</v>
      </c>
      <c r="O17" s="30"/>
    </row>
    <row r="18" spans="2:15" ht="15.75" thickBot="1" x14ac:dyDescent="0.3">
      <c r="J18" s="21" t="s">
        <v>20</v>
      </c>
      <c r="L18" s="14" t="s">
        <v>21</v>
      </c>
      <c r="N18" s="28" t="s">
        <v>19</v>
      </c>
    </row>
    <row r="19" spans="2:15" ht="15.75" thickBot="1" x14ac:dyDescent="0.3">
      <c r="D19" s="1" t="s">
        <v>11</v>
      </c>
      <c r="F19" s="1" t="s">
        <v>1</v>
      </c>
      <c r="G19" s="1" t="s">
        <v>2</v>
      </c>
      <c r="J19" s="20" t="s">
        <v>1</v>
      </c>
      <c r="K19" s="13" t="s">
        <v>2</v>
      </c>
      <c r="L19" s="12" t="s">
        <v>16</v>
      </c>
      <c r="M19" s="14" t="s">
        <v>17</v>
      </c>
      <c r="N19" s="9"/>
    </row>
    <row r="20" spans="2:15" x14ac:dyDescent="0.25">
      <c r="B20" s="41" t="s">
        <v>12</v>
      </c>
      <c r="C20" s="42" t="s">
        <v>23</v>
      </c>
      <c r="D20" s="42"/>
      <c r="E20" s="42"/>
      <c r="F20" s="42"/>
      <c r="G20" s="42"/>
      <c r="H20" s="43"/>
      <c r="I20" s="43" t="s">
        <v>22</v>
      </c>
      <c r="J20" s="32">
        <v>23</v>
      </c>
      <c r="K20" s="33">
        <v>5</v>
      </c>
      <c r="L20" s="34">
        <v>2</v>
      </c>
      <c r="M20" s="15">
        <f>L20*$L$17</f>
        <v>12</v>
      </c>
      <c r="N20" s="18">
        <f>J20+((K20/60)+M20/3600)</f>
        <v>23.086666666666666</v>
      </c>
    </row>
    <row r="21" spans="2:15" ht="15.75" thickBot="1" x14ac:dyDescent="0.3">
      <c r="B21" s="43"/>
      <c r="C21" s="42" t="s">
        <v>24</v>
      </c>
      <c r="D21" s="42"/>
      <c r="E21" s="42"/>
      <c r="F21" s="42"/>
      <c r="G21" s="44"/>
      <c r="H21" s="43"/>
      <c r="I21" s="43" t="s">
        <v>18</v>
      </c>
      <c r="J21" s="35">
        <v>28</v>
      </c>
      <c r="K21" s="36">
        <v>19</v>
      </c>
      <c r="L21" s="37">
        <v>5</v>
      </c>
      <c r="M21" s="16">
        <f>L21*$L$17</f>
        <v>30</v>
      </c>
      <c r="N21" s="19">
        <f>J21+((K21/60)+M21/3600)</f>
        <v>28.324999999999999</v>
      </c>
    </row>
    <row r="22" spans="2:15" x14ac:dyDescent="0.25">
      <c r="B22" s="43"/>
      <c r="C22" s="42" t="s">
        <v>25</v>
      </c>
      <c r="D22" s="42"/>
      <c r="E22" s="42"/>
      <c r="F22" s="42"/>
      <c r="G22" s="44"/>
      <c r="H22" s="43"/>
      <c r="I22" s="43"/>
      <c r="J22" s="35"/>
      <c r="K22" s="36"/>
      <c r="L22" s="37"/>
      <c r="M22" s="17"/>
      <c r="N22" s="9"/>
    </row>
    <row r="23" spans="2:15" ht="15.75" thickBot="1" x14ac:dyDescent="0.3">
      <c r="B23" s="43"/>
      <c r="C23" s="42" t="s">
        <v>26</v>
      </c>
      <c r="D23" s="42"/>
      <c r="E23" s="42"/>
      <c r="F23" s="42"/>
      <c r="G23" s="44"/>
      <c r="H23" s="43"/>
      <c r="I23" s="43"/>
      <c r="J23" s="35"/>
      <c r="K23" s="36"/>
      <c r="L23" s="37"/>
      <c r="M23" s="17"/>
      <c r="N23" s="9"/>
    </row>
    <row r="24" spans="2:15" x14ac:dyDescent="0.25">
      <c r="B24" s="42" t="s">
        <v>13</v>
      </c>
      <c r="C24" s="42" t="s">
        <v>23</v>
      </c>
      <c r="D24" s="42"/>
      <c r="E24" s="42"/>
      <c r="F24" s="42"/>
      <c r="G24" s="42"/>
      <c r="H24" s="43"/>
      <c r="I24" s="43" t="s">
        <v>22</v>
      </c>
      <c r="J24" s="35">
        <v>29</v>
      </c>
      <c r="K24" s="36">
        <v>0</v>
      </c>
      <c r="L24" s="37">
        <v>2</v>
      </c>
      <c r="M24" s="16">
        <f t="shared" ref="M24:M33" si="0">L24*$L$17</f>
        <v>12</v>
      </c>
      <c r="N24" s="18">
        <f>J24+((K24/60)+M24/3600)</f>
        <v>29.003333333333334</v>
      </c>
    </row>
    <row r="25" spans="2:15" ht="15.75" thickBot="1" x14ac:dyDescent="0.3">
      <c r="B25" s="43"/>
      <c r="C25" s="42" t="s">
        <v>24</v>
      </c>
      <c r="D25" s="42"/>
      <c r="E25" s="42"/>
      <c r="F25" s="42"/>
      <c r="G25" s="44"/>
      <c r="H25" s="43"/>
      <c r="I25" s="43" t="s">
        <v>18</v>
      </c>
      <c r="J25" s="35">
        <v>32</v>
      </c>
      <c r="K25" s="36">
        <v>6</v>
      </c>
      <c r="L25" s="37">
        <v>6</v>
      </c>
      <c r="M25" s="16">
        <f t="shared" si="0"/>
        <v>36</v>
      </c>
      <c r="N25" s="19">
        <f>J25+((K25/60)+M25/3600)</f>
        <v>32.11</v>
      </c>
    </row>
    <row r="26" spans="2:15" x14ac:dyDescent="0.25">
      <c r="B26" s="43"/>
      <c r="C26" s="42" t="s">
        <v>25</v>
      </c>
      <c r="D26" s="42"/>
      <c r="E26" s="42"/>
      <c r="F26" s="42"/>
      <c r="G26" s="44"/>
      <c r="H26" s="43"/>
      <c r="I26" s="43"/>
      <c r="J26" s="35"/>
      <c r="K26" s="36"/>
      <c r="L26" s="37"/>
      <c r="M26" s="17"/>
      <c r="N26" s="9"/>
    </row>
    <row r="27" spans="2:15" ht="15.75" thickBot="1" x14ac:dyDescent="0.3">
      <c r="B27" s="43"/>
      <c r="C27" s="42" t="s">
        <v>26</v>
      </c>
      <c r="D27" s="42"/>
      <c r="E27" s="42"/>
      <c r="F27" s="42"/>
      <c r="G27" s="44"/>
      <c r="H27" s="43"/>
      <c r="I27" s="43"/>
      <c r="J27" s="35"/>
      <c r="K27" s="36"/>
      <c r="L27" s="37"/>
      <c r="M27" s="17"/>
      <c r="N27" s="9"/>
    </row>
    <row r="28" spans="2:15" x14ac:dyDescent="0.25">
      <c r="B28" s="42" t="s">
        <v>14</v>
      </c>
      <c r="C28" s="42" t="s">
        <v>23</v>
      </c>
      <c r="D28" s="43"/>
      <c r="E28" s="42"/>
      <c r="F28" s="42"/>
      <c r="G28" s="44"/>
      <c r="H28" s="43"/>
      <c r="I28" s="43" t="s">
        <v>22</v>
      </c>
      <c r="J28" s="35">
        <v>26</v>
      </c>
      <c r="K28" s="36">
        <v>29</v>
      </c>
      <c r="L28" s="37">
        <v>7</v>
      </c>
      <c r="M28" s="16">
        <f t="shared" si="0"/>
        <v>42</v>
      </c>
      <c r="N28" s="18">
        <f>J28+((K28/60)+M28/3600)</f>
        <v>26.495000000000001</v>
      </c>
    </row>
    <row r="29" spans="2:15" ht="15.75" thickBot="1" x14ac:dyDescent="0.3">
      <c r="B29" s="43"/>
      <c r="C29" s="42" t="s">
        <v>24</v>
      </c>
      <c r="D29" s="42"/>
      <c r="E29" s="42"/>
      <c r="F29" s="42"/>
      <c r="G29" s="44"/>
      <c r="H29" s="43"/>
      <c r="I29" s="43" t="s">
        <v>18</v>
      </c>
      <c r="J29" s="35">
        <v>24</v>
      </c>
      <c r="K29" s="36">
        <v>24</v>
      </c>
      <c r="L29" s="37">
        <v>4</v>
      </c>
      <c r="M29" s="16">
        <f t="shared" si="0"/>
        <v>24</v>
      </c>
      <c r="N29" s="19">
        <f>J29+((K29/60)+M29/3600)</f>
        <v>24.406666666666666</v>
      </c>
    </row>
    <row r="30" spans="2:15" x14ac:dyDescent="0.25">
      <c r="B30" s="43"/>
      <c r="C30" s="42" t="s">
        <v>25</v>
      </c>
      <c r="D30" s="42"/>
      <c r="E30" s="42"/>
      <c r="F30" s="42"/>
      <c r="G30" s="44"/>
      <c r="H30" s="43"/>
      <c r="I30" s="43"/>
      <c r="J30" s="35"/>
      <c r="K30" s="36"/>
      <c r="L30" s="37"/>
      <c r="M30" s="17"/>
      <c r="N30" s="9"/>
    </row>
    <row r="31" spans="2:15" ht="15.75" thickBot="1" x14ac:dyDescent="0.3">
      <c r="B31" s="43"/>
      <c r="C31" s="42" t="s">
        <v>26</v>
      </c>
      <c r="D31" s="42"/>
      <c r="E31" s="42"/>
      <c r="F31" s="42"/>
      <c r="G31" s="44"/>
      <c r="H31" s="43"/>
      <c r="I31" s="43"/>
      <c r="J31" s="35"/>
      <c r="K31" s="36"/>
      <c r="L31" s="37"/>
      <c r="M31" s="17"/>
      <c r="N31" s="9"/>
    </row>
    <row r="32" spans="2:15" x14ac:dyDescent="0.25">
      <c r="B32" s="42" t="s">
        <v>15</v>
      </c>
      <c r="C32" s="42" t="s">
        <v>23</v>
      </c>
      <c r="D32" s="42"/>
      <c r="E32" s="42"/>
      <c r="F32" s="42"/>
      <c r="G32" s="44"/>
      <c r="H32" s="43"/>
      <c r="I32" s="43" t="s">
        <v>22</v>
      </c>
      <c r="J32" s="35">
        <v>28</v>
      </c>
      <c r="K32" s="36">
        <v>9</v>
      </c>
      <c r="L32" s="37">
        <v>6</v>
      </c>
      <c r="M32" s="16">
        <f t="shared" si="0"/>
        <v>36</v>
      </c>
      <c r="N32" s="18">
        <f>J32+((K32/60)+M32/3600)</f>
        <v>28.16</v>
      </c>
    </row>
    <row r="33" spans="2:14" ht="15.75" thickBot="1" x14ac:dyDescent="0.3">
      <c r="B33" s="43"/>
      <c r="C33" s="42" t="s">
        <v>24</v>
      </c>
      <c r="D33" s="42"/>
      <c r="E33" s="42"/>
      <c r="F33" s="42"/>
      <c r="G33" s="44"/>
      <c r="H33" s="43"/>
      <c r="I33" s="43" t="s">
        <v>18</v>
      </c>
      <c r="J33" s="35">
        <v>32</v>
      </c>
      <c r="K33" s="36">
        <v>38</v>
      </c>
      <c r="L33" s="37">
        <v>5</v>
      </c>
      <c r="M33" s="16">
        <f t="shared" si="0"/>
        <v>30</v>
      </c>
      <c r="N33" s="19">
        <f>J33+((K33/60)+M33/3600)</f>
        <v>32.641666666666666</v>
      </c>
    </row>
    <row r="34" spans="2:14" x14ac:dyDescent="0.25">
      <c r="B34" s="43"/>
      <c r="C34" s="42" t="s">
        <v>25</v>
      </c>
      <c r="D34" s="42"/>
      <c r="E34" s="42"/>
      <c r="F34" s="42"/>
      <c r="G34" s="44"/>
      <c r="H34" s="43"/>
      <c r="I34" s="43"/>
      <c r="J34" s="35"/>
      <c r="K34" s="36"/>
      <c r="L34" s="37"/>
      <c r="M34" s="17"/>
      <c r="N34" s="9"/>
    </row>
    <row r="35" spans="2:14" ht="15.75" thickBot="1" x14ac:dyDescent="0.3">
      <c r="B35" s="43"/>
      <c r="C35" s="42" t="s">
        <v>26</v>
      </c>
      <c r="D35" s="42"/>
      <c r="E35" s="42"/>
      <c r="F35" s="42"/>
      <c r="G35" s="44"/>
      <c r="H35" s="43"/>
      <c r="I35" s="43"/>
      <c r="J35" s="38"/>
      <c r="K35" s="39"/>
      <c r="L35" s="40"/>
      <c r="M35" s="17"/>
      <c r="N35" s="9"/>
    </row>
  </sheetData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64B4-78D8-4BC0-BF60-7A547F871849}">
  <dimension ref="A1:G182"/>
  <sheetViews>
    <sheetView topLeftCell="A103" workbookViewId="0">
      <selection activeCell="C60" sqref="C2:E60"/>
    </sheetView>
  </sheetViews>
  <sheetFormatPr defaultRowHeight="15" x14ac:dyDescent="0.25"/>
  <cols>
    <col min="1" max="1" width="19" customWidth="1"/>
    <col min="2" max="2" width="18.85546875" bestFit="1" customWidth="1"/>
    <col min="3" max="3" width="6.7109375" bestFit="1" customWidth="1"/>
    <col min="4" max="4" width="6.42578125" bestFit="1" customWidth="1"/>
    <col min="6" max="6" width="18.5703125" bestFit="1" customWidth="1"/>
  </cols>
  <sheetData>
    <row r="1" spans="1:7" x14ac:dyDescent="0.25">
      <c r="A1" t="s">
        <v>27</v>
      </c>
      <c r="F1" t="s">
        <v>173</v>
      </c>
    </row>
    <row r="2" spans="1:7" x14ac:dyDescent="0.25">
      <c r="A2" t="s">
        <v>177</v>
      </c>
      <c r="B2" t="s">
        <v>176</v>
      </c>
      <c r="C2" s="22" t="s">
        <v>29</v>
      </c>
      <c r="D2" s="22" t="s">
        <v>30</v>
      </c>
      <c r="E2" s="22" t="s">
        <v>31</v>
      </c>
      <c r="F2" t="s">
        <v>28</v>
      </c>
      <c r="G2" t="s">
        <v>31</v>
      </c>
    </row>
    <row r="3" spans="1:7" x14ac:dyDescent="0.25">
      <c r="A3" t="s">
        <v>32</v>
      </c>
      <c r="B3" t="s">
        <v>33</v>
      </c>
      <c r="C3" s="22">
        <v>315</v>
      </c>
      <c r="D3" s="22">
        <v>-40</v>
      </c>
      <c r="E3" s="22" t="s">
        <v>34</v>
      </c>
      <c r="F3" t="s">
        <v>32</v>
      </c>
      <c r="G3" t="s">
        <v>34</v>
      </c>
    </row>
    <row r="4" spans="1:7" x14ac:dyDescent="0.25">
      <c r="A4" t="s">
        <v>35</v>
      </c>
      <c r="B4" t="s">
        <v>36</v>
      </c>
      <c r="C4" s="22">
        <v>335</v>
      </c>
      <c r="D4" s="22">
        <v>-57</v>
      </c>
      <c r="E4" s="22" t="s">
        <v>37</v>
      </c>
      <c r="F4" t="s">
        <v>35</v>
      </c>
      <c r="G4" t="s">
        <v>37</v>
      </c>
    </row>
    <row r="5" spans="1:7" x14ac:dyDescent="0.25">
      <c r="A5" t="s">
        <v>38</v>
      </c>
      <c r="B5" t="s">
        <v>39</v>
      </c>
      <c r="C5" s="22">
        <v>173</v>
      </c>
      <c r="D5" s="22">
        <v>-63</v>
      </c>
      <c r="E5" s="22" t="s">
        <v>40</v>
      </c>
      <c r="F5" t="s">
        <v>38</v>
      </c>
      <c r="G5" t="s">
        <v>40</v>
      </c>
    </row>
    <row r="6" spans="1:7" x14ac:dyDescent="0.25">
      <c r="A6" t="s">
        <v>41</v>
      </c>
      <c r="B6" t="s">
        <v>42</v>
      </c>
      <c r="C6" s="22">
        <v>255</v>
      </c>
      <c r="D6" s="22">
        <v>-29</v>
      </c>
      <c r="E6" s="22" t="s">
        <v>43</v>
      </c>
      <c r="F6" t="s">
        <v>41</v>
      </c>
      <c r="G6" t="s">
        <v>43</v>
      </c>
    </row>
    <row r="7" spans="1:7" x14ac:dyDescent="0.25">
      <c r="A7" t="s">
        <v>44</v>
      </c>
      <c r="B7" t="s">
        <v>45</v>
      </c>
      <c r="C7" s="22">
        <v>291</v>
      </c>
      <c r="D7" s="22">
        <v>17</v>
      </c>
      <c r="E7" s="22" t="s">
        <v>46</v>
      </c>
      <c r="F7" t="s">
        <v>44</v>
      </c>
      <c r="G7" t="s">
        <v>46</v>
      </c>
    </row>
    <row r="8" spans="1:7" x14ac:dyDescent="0.25">
      <c r="A8" t="s">
        <v>47</v>
      </c>
      <c r="B8" t="s">
        <v>48</v>
      </c>
      <c r="C8" s="22">
        <v>166</v>
      </c>
      <c r="D8" s="22">
        <v>56</v>
      </c>
      <c r="E8" s="22" t="s">
        <v>49</v>
      </c>
      <c r="F8" t="s">
        <v>47</v>
      </c>
      <c r="G8" t="s">
        <v>49</v>
      </c>
    </row>
    <row r="9" spans="1:7" x14ac:dyDescent="0.25">
      <c r="A9" t="s">
        <v>50</v>
      </c>
      <c r="B9" t="s">
        <v>51</v>
      </c>
      <c r="C9" s="22">
        <v>153</v>
      </c>
      <c r="D9" s="22">
        <v>49</v>
      </c>
      <c r="E9" s="22" t="s">
        <v>49</v>
      </c>
      <c r="F9" t="s">
        <v>50</v>
      </c>
      <c r="G9" t="s">
        <v>49</v>
      </c>
    </row>
    <row r="10" spans="1:7" x14ac:dyDescent="0.25">
      <c r="A10" t="s">
        <v>52</v>
      </c>
      <c r="B10" t="s">
        <v>53</v>
      </c>
      <c r="C10" s="22">
        <v>28</v>
      </c>
      <c r="D10" s="22">
        <v>-47</v>
      </c>
      <c r="E10" s="22" t="s">
        <v>54</v>
      </c>
      <c r="F10" t="s">
        <v>52</v>
      </c>
      <c r="G10" t="s">
        <v>54</v>
      </c>
    </row>
    <row r="11" spans="1:7" x14ac:dyDescent="0.25">
      <c r="A11" t="s">
        <v>55</v>
      </c>
      <c r="B11" t="s">
        <v>56</v>
      </c>
      <c r="C11" s="22">
        <v>276</v>
      </c>
      <c r="D11" s="22">
        <v>-1</v>
      </c>
      <c r="E11" s="22" t="s">
        <v>57</v>
      </c>
      <c r="F11" t="s">
        <v>55</v>
      </c>
      <c r="G11" t="s">
        <v>57</v>
      </c>
    </row>
    <row r="12" spans="1:7" x14ac:dyDescent="0.25">
      <c r="A12" t="s">
        <v>58</v>
      </c>
      <c r="B12" t="s">
        <v>59</v>
      </c>
      <c r="C12" s="22">
        <v>218</v>
      </c>
      <c r="D12" s="22">
        <v>-9</v>
      </c>
      <c r="E12" s="22" t="s">
        <v>60</v>
      </c>
      <c r="F12" t="s">
        <v>58</v>
      </c>
      <c r="G12" t="s">
        <v>60</v>
      </c>
    </row>
    <row r="13" spans="1:7" x14ac:dyDescent="0.25">
      <c r="A13" t="s">
        <v>61</v>
      </c>
      <c r="B13" t="s">
        <v>62</v>
      </c>
      <c r="C13" s="22">
        <v>126</v>
      </c>
      <c r="D13" s="22">
        <v>27</v>
      </c>
      <c r="E13" s="22" t="s">
        <v>63</v>
      </c>
      <c r="F13" t="s">
        <v>61</v>
      </c>
      <c r="G13" t="s">
        <v>63</v>
      </c>
    </row>
    <row r="14" spans="1:7" x14ac:dyDescent="0.25">
      <c r="A14" t="s">
        <v>64</v>
      </c>
      <c r="B14" t="s">
        <v>65</v>
      </c>
      <c r="C14" s="22">
        <v>358</v>
      </c>
      <c r="D14" s="22">
        <v>29</v>
      </c>
      <c r="E14" s="22" t="s">
        <v>66</v>
      </c>
      <c r="F14" t="s">
        <v>64</v>
      </c>
      <c r="G14" t="s">
        <v>66</v>
      </c>
    </row>
    <row r="15" spans="1:7" x14ac:dyDescent="0.25">
      <c r="A15" t="s">
        <v>67</v>
      </c>
      <c r="B15" t="s">
        <v>68</v>
      </c>
      <c r="C15" s="22">
        <v>62</v>
      </c>
      <c r="D15" s="22">
        <v>9</v>
      </c>
      <c r="E15" s="22" t="s">
        <v>69</v>
      </c>
      <c r="F15" t="s">
        <v>67</v>
      </c>
      <c r="G15" t="s">
        <v>69</v>
      </c>
    </row>
    <row r="16" spans="1:7" x14ac:dyDescent="0.25">
      <c r="A16" t="s">
        <v>70</v>
      </c>
      <c r="B16" t="s">
        <v>71</v>
      </c>
      <c r="C16" s="22">
        <v>353</v>
      </c>
      <c r="D16" s="22">
        <v>-42</v>
      </c>
      <c r="E16" s="22" t="s">
        <v>72</v>
      </c>
      <c r="F16" t="s">
        <v>70</v>
      </c>
      <c r="G16" t="s">
        <v>72</v>
      </c>
    </row>
    <row r="17" spans="1:7" x14ac:dyDescent="0.25">
      <c r="A17" t="s">
        <v>73</v>
      </c>
      <c r="B17" t="s">
        <v>74</v>
      </c>
      <c r="C17" s="22">
        <v>112</v>
      </c>
      <c r="D17" s="22">
        <v>-26</v>
      </c>
      <c r="E17" s="22" t="s">
        <v>46</v>
      </c>
      <c r="F17" t="s">
        <v>73</v>
      </c>
      <c r="G17" t="s">
        <v>46</v>
      </c>
    </row>
    <row r="18" spans="1:7" x14ac:dyDescent="0.25">
      <c r="A18" t="s">
        <v>75</v>
      </c>
      <c r="B18" t="s">
        <v>76</v>
      </c>
      <c r="C18" s="22">
        <v>146</v>
      </c>
      <c r="D18" s="22">
        <v>19</v>
      </c>
      <c r="E18" s="22" t="s">
        <v>77</v>
      </c>
      <c r="F18" t="s">
        <v>75</v>
      </c>
      <c r="G18" t="s">
        <v>77</v>
      </c>
    </row>
    <row r="19" spans="1:7" x14ac:dyDescent="0.25">
      <c r="A19" t="s">
        <v>78</v>
      </c>
      <c r="B19" t="s">
        <v>79</v>
      </c>
      <c r="C19" s="22">
        <v>107</v>
      </c>
      <c r="D19" s="22">
        <v>-69</v>
      </c>
      <c r="E19" s="22" t="s">
        <v>80</v>
      </c>
      <c r="F19" t="s">
        <v>78</v>
      </c>
      <c r="G19" t="s">
        <v>80</v>
      </c>
    </row>
    <row r="20" spans="1:7" x14ac:dyDescent="0.25">
      <c r="A20" t="s">
        <v>81</v>
      </c>
      <c r="B20" t="s">
        <v>82</v>
      </c>
      <c r="C20" s="22">
        <v>234</v>
      </c>
      <c r="D20" s="22">
        <v>-60</v>
      </c>
      <c r="E20" s="22" t="s">
        <v>80</v>
      </c>
      <c r="F20" t="s">
        <v>81</v>
      </c>
      <c r="G20" t="s">
        <v>80</v>
      </c>
    </row>
    <row r="21" spans="1:7" x14ac:dyDescent="0.25">
      <c r="A21" t="s">
        <v>83</v>
      </c>
      <c r="B21" t="s">
        <v>84</v>
      </c>
      <c r="C21" s="22">
        <v>278</v>
      </c>
      <c r="D21" s="22">
        <v>6</v>
      </c>
      <c r="E21" s="22" t="s">
        <v>57</v>
      </c>
      <c r="F21" t="s">
        <v>83</v>
      </c>
      <c r="G21" t="s">
        <v>57</v>
      </c>
    </row>
    <row r="22" spans="1:7" x14ac:dyDescent="0.25">
      <c r="A22" t="s">
        <v>85</v>
      </c>
      <c r="B22" t="s">
        <v>86</v>
      </c>
      <c r="C22" s="22">
        <v>271</v>
      </c>
      <c r="D22" s="22">
        <v>7</v>
      </c>
      <c r="E22" s="22" t="s">
        <v>43</v>
      </c>
      <c r="F22" t="s">
        <v>85</v>
      </c>
      <c r="G22" t="s">
        <v>43</v>
      </c>
    </row>
    <row r="23" spans="1:7" x14ac:dyDescent="0.25">
      <c r="A23" t="s">
        <v>87</v>
      </c>
      <c r="B23" t="s">
        <v>88</v>
      </c>
      <c r="C23" s="22">
        <v>264</v>
      </c>
      <c r="D23" s="22">
        <v>-53</v>
      </c>
      <c r="E23" s="22" t="s">
        <v>89</v>
      </c>
      <c r="F23" t="s">
        <v>87</v>
      </c>
      <c r="G23" t="s">
        <v>89</v>
      </c>
    </row>
    <row r="24" spans="1:7" x14ac:dyDescent="0.25">
      <c r="A24" t="s">
        <v>90</v>
      </c>
      <c r="B24" t="s">
        <v>91</v>
      </c>
      <c r="C24" s="22">
        <v>280</v>
      </c>
      <c r="D24" s="22">
        <v>46</v>
      </c>
      <c r="E24" s="22" t="s">
        <v>77</v>
      </c>
      <c r="F24" t="s">
        <v>90</v>
      </c>
      <c r="G24" t="s">
        <v>77</v>
      </c>
    </row>
    <row r="25" spans="1:7" x14ac:dyDescent="0.25">
      <c r="A25" t="s">
        <v>92</v>
      </c>
      <c r="B25" t="s">
        <v>93</v>
      </c>
      <c r="C25" s="22">
        <v>49</v>
      </c>
      <c r="D25" s="22">
        <v>45</v>
      </c>
      <c r="E25" s="22" t="s">
        <v>94</v>
      </c>
      <c r="F25" t="s">
        <v>92</v>
      </c>
      <c r="G25" t="s">
        <v>94</v>
      </c>
    </row>
    <row r="26" spans="1:7" x14ac:dyDescent="0.25">
      <c r="A26" t="s">
        <v>95</v>
      </c>
      <c r="B26" t="s">
        <v>96</v>
      </c>
      <c r="C26" s="22">
        <v>182</v>
      </c>
      <c r="D26" s="22">
        <v>14</v>
      </c>
      <c r="E26" s="22" t="s">
        <v>60</v>
      </c>
      <c r="F26" t="s">
        <v>95</v>
      </c>
      <c r="G26" t="s">
        <v>60</v>
      </c>
    </row>
    <row r="27" spans="1:7" x14ac:dyDescent="0.25">
      <c r="A27" t="s">
        <v>97</v>
      </c>
      <c r="B27" t="s">
        <v>98</v>
      </c>
      <c r="C27" s="22">
        <v>349</v>
      </c>
      <c r="D27" s="22">
        <v>-18</v>
      </c>
      <c r="E27" s="22" t="s">
        <v>66</v>
      </c>
      <c r="F27" t="s">
        <v>97</v>
      </c>
      <c r="G27" t="s">
        <v>66</v>
      </c>
    </row>
    <row r="28" spans="1:7" x14ac:dyDescent="0.25">
      <c r="A28" t="s">
        <v>99</v>
      </c>
      <c r="B28" t="s">
        <v>100</v>
      </c>
      <c r="C28" s="22">
        <v>194</v>
      </c>
      <c r="D28" s="22">
        <v>62</v>
      </c>
      <c r="E28" s="22" t="s">
        <v>49</v>
      </c>
      <c r="F28" t="s">
        <v>99</v>
      </c>
      <c r="G28" t="s">
        <v>49</v>
      </c>
    </row>
    <row r="29" spans="1:7" x14ac:dyDescent="0.25">
      <c r="A29" t="s">
        <v>101</v>
      </c>
      <c r="B29" t="s">
        <v>102</v>
      </c>
      <c r="C29" s="22">
        <v>278</v>
      </c>
      <c r="D29" s="22">
        <v>29</v>
      </c>
      <c r="E29" s="22" t="s">
        <v>54</v>
      </c>
      <c r="F29" t="s">
        <v>101</v>
      </c>
      <c r="G29" t="s">
        <v>54</v>
      </c>
    </row>
    <row r="30" spans="1:7" x14ac:dyDescent="0.25">
      <c r="A30" t="s">
        <v>103</v>
      </c>
      <c r="B30" t="s">
        <v>104</v>
      </c>
      <c r="C30" s="22">
        <v>91</v>
      </c>
      <c r="D30" s="22">
        <v>51</v>
      </c>
      <c r="E30" s="22" t="s">
        <v>63</v>
      </c>
      <c r="F30" t="s">
        <v>103</v>
      </c>
      <c r="G30" t="s">
        <v>63</v>
      </c>
    </row>
    <row r="31" spans="1:7" x14ac:dyDescent="0.25">
      <c r="A31" t="s">
        <v>105</v>
      </c>
      <c r="B31" t="s">
        <v>106</v>
      </c>
      <c r="C31" s="22">
        <v>34</v>
      </c>
      <c r="D31" s="22">
        <v>10</v>
      </c>
      <c r="E31" s="22" t="s">
        <v>107</v>
      </c>
      <c r="F31" t="s">
        <v>105</v>
      </c>
      <c r="G31" t="s">
        <v>107</v>
      </c>
    </row>
    <row r="32" spans="1:7" x14ac:dyDescent="0.25">
      <c r="A32" t="s">
        <v>108</v>
      </c>
      <c r="B32" t="s">
        <v>109</v>
      </c>
      <c r="C32" s="22">
        <v>15</v>
      </c>
      <c r="D32" s="22">
        <v>-30</v>
      </c>
      <c r="E32" s="22" t="s">
        <v>94</v>
      </c>
      <c r="F32" t="s">
        <v>108</v>
      </c>
      <c r="G32" t="s">
        <v>94</v>
      </c>
    </row>
    <row r="33" spans="1:7" x14ac:dyDescent="0.25">
      <c r="A33" t="s">
        <v>110</v>
      </c>
      <c r="B33" t="s">
        <v>111</v>
      </c>
      <c r="C33" s="22">
        <v>172</v>
      </c>
      <c r="D33" s="22">
        <v>-57</v>
      </c>
      <c r="E33" s="22" t="s">
        <v>57</v>
      </c>
      <c r="F33" t="s">
        <v>110</v>
      </c>
      <c r="G33" t="s">
        <v>57</v>
      </c>
    </row>
    <row r="34" spans="1:7" x14ac:dyDescent="0.25">
      <c r="A34" t="s">
        <v>112</v>
      </c>
      <c r="B34" t="s">
        <v>113</v>
      </c>
      <c r="C34" s="22">
        <v>176</v>
      </c>
      <c r="D34" s="22">
        <v>-18</v>
      </c>
      <c r="E34" s="22" t="s">
        <v>114</v>
      </c>
      <c r="F34" t="s">
        <v>112</v>
      </c>
      <c r="G34" t="s">
        <v>114</v>
      </c>
    </row>
    <row r="35" spans="1:7" x14ac:dyDescent="0.25">
      <c r="A35" t="s">
        <v>115</v>
      </c>
      <c r="B35" t="s">
        <v>116</v>
      </c>
      <c r="C35" s="22">
        <v>149</v>
      </c>
      <c r="D35" s="22">
        <v>-60</v>
      </c>
      <c r="E35" s="22" t="s">
        <v>117</v>
      </c>
      <c r="F35" t="s">
        <v>115</v>
      </c>
      <c r="G35" t="s">
        <v>117</v>
      </c>
    </row>
    <row r="36" spans="1:7" x14ac:dyDescent="0.25">
      <c r="A36" t="s">
        <v>118</v>
      </c>
      <c r="B36" t="s">
        <v>119</v>
      </c>
      <c r="C36" s="22">
        <v>328</v>
      </c>
      <c r="D36" s="22">
        <v>24</v>
      </c>
      <c r="E36" s="22" t="s">
        <v>66</v>
      </c>
      <c r="F36" t="s">
        <v>118</v>
      </c>
      <c r="G36" t="s">
        <v>66</v>
      </c>
    </row>
    <row r="37" spans="1:7" x14ac:dyDescent="0.25">
      <c r="A37" t="s">
        <v>120</v>
      </c>
      <c r="B37" t="s">
        <v>121</v>
      </c>
      <c r="C37" s="22">
        <v>84</v>
      </c>
      <c r="D37" s="22">
        <v>-34</v>
      </c>
      <c r="E37" s="22" t="s">
        <v>49</v>
      </c>
      <c r="F37" t="s">
        <v>120</v>
      </c>
      <c r="G37" t="s">
        <v>49</v>
      </c>
    </row>
    <row r="38" spans="1:7" x14ac:dyDescent="0.25">
      <c r="A38" t="s">
        <v>122</v>
      </c>
      <c r="B38" t="s">
        <v>123</v>
      </c>
      <c r="C38" s="22">
        <v>137</v>
      </c>
      <c r="D38" s="22">
        <v>74</v>
      </c>
      <c r="E38" s="22" t="s">
        <v>60</v>
      </c>
      <c r="F38" t="s">
        <v>122</v>
      </c>
      <c r="G38" t="s">
        <v>60</v>
      </c>
    </row>
    <row r="39" spans="1:7" x14ac:dyDescent="0.25">
      <c r="A39" t="s">
        <v>124</v>
      </c>
      <c r="B39" t="s">
        <v>125</v>
      </c>
      <c r="C39" s="22">
        <v>14</v>
      </c>
      <c r="D39" s="22">
        <v>15</v>
      </c>
      <c r="E39" s="22" t="s">
        <v>114</v>
      </c>
      <c r="F39" t="s">
        <v>124</v>
      </c>
      <c r="G39" t="s">
        <v>114</v>
      </c>
    </row>
    <row r="40" spans="1:7" x14ac:dyDescent="0.25">
      <c r="A40" t="s">
        <v>126</v>
      </c>
      <c r="B40" t="s">
        <v>127</v>
      </c>
      <c r="C40" s="22">
        <v>314</v>
      </c>
      <c r="D40" s="22">
        <v>4</v>
      </c>
      <c r="E40" s="22" t="s">
        <v>114</v>
      </c>
      <c r="F40" t="s">
        <v>126</v>
      </c>
      <c r="G40" t="s">
        <v>114</v>
      </c>
    </row>
    <row r="41" spans="1:7" x14ac:dyDescent="0.25">
      <c r="A41" t="s">
        <v>128</v>
      </c>
      <c r="B41" t="s">
        <v>129</v>
      </c>
      <c r="C41" s="22">
        <v>148</v>
      </c>
      <c r="D41" s="22">
        <v>-36</v>
      </c>
      <c r="E41" s="22" t="s">
        <v>60</v>
      </c>
      <c r="F41" t="s">
        <v>128</v>
      </c>
      <c r="G41" t="s">
        <v>60</v>
      </c>
    </row>
    <row r="42" spans="1:7" x14ac:dyDescent="0.25">
      <c r="A42" t="s">
        <v>130</v>
      </c>
      <c r="B42" t="s">
        <v>131</v>
      </c>
      <c r="C42" s="22">
        <v>222</v>
      </c>
      <c r="D42" s="22">
        <v>-70</v>
      </c>
      <c r="E42" s="22" t="s">
        <v>54</v>
      </c>
      <c r="F42" t="s">
        <v>130</v>
      </c>
      <c r="G42" t="s">
        <v>54</v>
      </c>
    </row>
    <row r="43" spans="1:7" x14ac:dyDescent="0.25">
      <c r="A43" t="s">
        <v>132</v>
      </c>
      <c r="B43" t="s">
        <v>133</v>
      </c>
      <c r="C43" s="22">
        <v>309</v>
      </c>
      <c r="D43" s="22">
        <v>50</v>
      </c>
      <c r="E43" s="22" t="s">
        <v>49</v>
      </c>
      <c r="F43" t="s">
        <v>132</v>
      </c>
      <c r="G43" t="s">
        <v>49</v>
      </c>
    </row>
    <row r="44" spans="1:7" x14ac:dyDescent="0.25">
      <c r="A44" t="s">
        <v>134</v>
      </c>
      <c r="B44" t="s">
        <v>135</v>
      </c>
      <c r="C44" s="22">
        <v>76</v>
      </c>
      <c r="D44" s="22">
        <v>-26</v>
      </c>
      <c r="E44" s="22" t="s">
        <v>60</v>
      </c>
      <c r="F44" t="s">
        <v>134</v>
      </c>
      <c r="G44" t="s">
        <v>60</v>
      </c>
    </row>
    <row r="45" spans="1:7" x14ac:dyDescent="0.25">
      <c r="A45" t="s">
        <v>136</v>
      </c>
      <c r="B45" t="s">
        <v>137</v>
      </c>
      <c r="C45" s="22">
        <v>53</v>
      </c>
      <c r="D45" s="22">
        <v>-57</v>
      </c>
      <c r="E45" s="22" t="s">
        <v>80</v>
      </c>
      <c r="F45" t="s">
        <v>136</v>
      </c>
      <c r="G45" t="s">
        <v>80</v>
      </c>
    </row>
    <row r="46" spans="1:7" x14ac:dyDescent="0.25">
      <c r="A46" t="s">
        <v>138</v>
      </c>
      <c r="B46" t="s">
        <v>139</v>
      </c>
      <c r="C46" s="22">
        <v>314</v>
      </c>
      <c r="D46" s="22">
        <v>89</v>
      </c>
      <c r="E46" s="22" t="s">
        <v>66</v>
      </c>
      <c r="F46" t="s">
        <v>138</v>
      </c>
      <c r="G46" t="s">
        <v>66</v>
      </c>
    </row>
    <row r="47" spans="1:7" x14ac:dyDescent="0.25">
      <c r="A47" t="s">
        <v>140</v>
      </c>
      <c r="B47" t="s">
        <v>141</v>
      </c>
      <c r="C47" s="22">
        <v>243</v>
      </c>
      <c r="D47" s="22">
        <v>28</v>
      </c>
      <c r="E47" s="22" t="s">
        <v>142</v>
      </c>
      <c r="F47" t="s">
        <v>140</v>
      </c>
      <c r="G47" t="s">
        <v>142</v>
      </c>
    </row>
    <row r="48" spans="1:7" x14ac:dyDescent="0.25">
      <c r="A48" t="s">
        <v>143</v>
      </c>
      <c r="B48" t="s">
        <v>144</v>
      </c>
      <c r="C48" s="22">
        <v>245</v>
      </c>
      <c r="D48" s="22">
        <v>5</v>
      </c>
      <c r="E48" s="22" t="s">
        <v>37</v>
      </c>
      <c r="F48" t="s">
        <v>143</v>
      </c>
      <c r="G48" t="s">
        <v>37</v>
      </c>
    </row>
    <row r="49" spans="1:7" x14ac:dyDescent="0.25">
      <c r="A49" t="s">
        <v>145</v>
      </c>
      <c r="B49" t="s">
        <v>146</v>
      </c>
      <c r="C49" s="22">
        <v>96</v>
      </c>
      <c r="D49" s="22">
        <v>13</v>
      </c>
      <c r="E49" s="22" t="s">
        <v>60</v>
      </c>
      <c r="F49" t="s">
        <v>145</v>
      </c>
      <c r="G49" t="s">
        <v>60</v>
      </c>
    </row>
    <row r="50" spans="1:7" x14ac:dyDescent="0.25">
      <c r="A50" t="s">
        <v>147</v>
      </c>
      <c r="B50" t="s">
        <v>148</v>
      </c>
      <c r="C50" s="22">
        <v>208</v>
      </c>
      <c r="D50" s="22">
        <v>12</v>
      </c>
      <c r="E50" s="22" t="s">
        <v>149</v>
      </c>
      <c r="F50" t="s">
        <v>147</v>
      </c>
      <c r="G50" t="s">
        <v>149</v>
      </c>
    </row>
    <row r="51" spans="1:7" x14ac:dyDescent="0.25">
      <c r="A51" t="s">
        <v>150</v>
      </c>
      <c r="B51" t="s">
        <v>151</v>
      </c>
      <c r="C51" s="22">
        <v>281</v>
      </c>
      <c r="D51" s="22">
        <v>-8</v>
      </c>
      <c r="E51" s="22" t="s">
        <v>77</v>
      </c>
      <c r="F51" t="s">
        <v>150</v>
      </c>
      <c r="G51" t="s">
        <v>77</v>
      </c>
    </row>
    <row r="52" spans="1:7" x14ac:dyDescent="0.25">
      <c r="A52" t="s">
        <v>152</v>
      </c>
      <c r="B52" t="s">
        <v>153</v>
      </c>
      <c r="C52" s="22">
        <v>140</v>
      </c>
      <c r="D52" s="22">
        <v>-61</v>
      </c>
      <c r="E52" s="22" t="s">
        <v>154</v>
      </c>
      <c r="F52" t="s">
        <v>152</v>
      </c>
      <c r="G52" t="s">
        <v>154</v>
      </c>
    </row>
    <row r="53" spans="1:7" x14ac:dyDescent="0.25">
      <c r="A53" t="s">
        <v>155</v>
      </c>
      <c r="B53" t="s">
        <v>156</v>
      </c>
      <c r="C53" s="22">
        <v>102</v>
      </c>
      <c r="D53" s="22">
        <v>-16</v>
      </c>
      <c r="E53" s="22" t="s">
        <v>107</v>
      </c>
      <c r="F53" t="s">
        <v>155</v>
      </c>
      <c r="G53" t="s">
        <v>107</v>
      </c>
    </row>
    <row r="54" spans="1:7" x14ac:dyDescent="0.25">
      <c r="A54" t="s">
        <v>157</v>
      </c>
      <c r="B54" t="s">
        <v>158</v>
      </c>
      <c r="C54" s="22">
        <v>350</v>
      </c>
      <c r="D54" s="22">
        <v>57</v>
      </c>
      <c r="E54" s="22" t="s">
        <v>63</v>
      </c>
      <c r="F54" t="s">
        <v>157</v>
      </c>
      <c r="G54" t="s">
        <v>63</v>
      </c>
    </row>
    <row r="55" spans="1:7" x14ac:dyDescent="0.25">
      <c r="A55" t="s">
        <v>159</v>
      </c>
      <c r="B55" t="s">
        <v>160</v>
      </c>
      <c r="C55" s="22">
        <v>96</v>
      </c>
      <c r="D55" s="22">
        <v>-37</v>
      </c>
      <c r="E55" s="22" t="s">
        <v>57</v>
      </c>
      <c r="F55" t="s">
        <v>159</v>
      </c>
      <c r="G55" t="s">
        <v>57</v>
      </c>
    </row>
    <row r="56" spans="1:7" x14ac:dyDescent="0.25">
      <c r="A56" t="s">
        <v>161</v>
      </c>
      <c r="B56" t="s">
        <v>162</v>
      </c>
      <c r="C56" s="22">
        <v>258</v>
      </c>
      <c r="D56" s="22">
        <v>-17</v>
      </c>
      <c r="E56" s="22" t="s">
        <v>163</v>
      </c>
      <c r="F56" t="s">
        <v>161</v>
      </c>
      <c r="G56" t="s">
        <v>163</v>
      </c>
    </row>
    <row r="57" spans="1:7" x14ac:dyDescent="0.25">
      <c r="A57" t="s">
        <v>164</v>
      </c>
      <c r="B57" t="s">
        <v>165</v>
      </c>
      <c r="C57" s="22">
        <v>158</v>
      </c>
      <c r="D57" s="22">
        <v>-11</v>
      </c>
      <c r="E57" s="22" t="s">
        <v>46</v>
      </c>
      <c r="F57" t="s">
        <v>164</v>
      </c>
      <c r="G57" t="s">
        <v>46</v>
      </c>
    </row>
    <row r="58" spans="1:7" x14ac:dyDescent="0.25">
      <c r="A58" t="s">
        <v>166</v>
      </c>
      <c r="B58" t="s">
        <v>167</v>
      </c>
      <c r="C58" s="22">
        <v>223</v>
      </c>
      <c r="D58" s="22">
        <v>-44</v>
      </c>
      <c r="E58" s="22" t="s">
        <v>63</v>
      </c>
      <c r="F58" t="s">
        <v>166</v>
      </c>
      <c r="G58" t="s">
        <v>63</v>
      </c>
    </row>
    <row r="59" spans="1:7" x14ac:dyDescent="0.25">
      <c r="A59" t="s">
        <v>168</v>
      </c>
      <c r="B59" t="s">
        <v>169</v>
      </c>
      <c r="C59" s="22">
        <v>81</v>
      </c>
      <c r="D59" s="22">
        <v>39</v>
      </c>
      <c r="E59" s="22" t="s">
        <v>170</v>
      </c>
      <c r="F59" t="s">
        <v>168</v>
      </c>
      <c r="G59" t="s">
        <v>170</v>
      </c>
    </row>
    <row r="60" spans="1:7" x14ac:dyDescent="0.25">
      <c r="A60" t="s">
        <v>171</v>
      </c>
      <c r="B60" t="s">
        <v>172</v>
      </c>
      <c r="C60" s="22">
        <v>137</v>
      </c>
      <c r="D60" s="22">
        <v>-16</v>
      </c>
      <c r="E60" s="22" t="s">
        <v>72</v>
      </c>
      <c r="F60" t="s">
        <v>171</v>
      </c>
      <c r="G60" t="s">
        <v>72</v>
      </c>
    </row>
    <row r="62" spans="1:7" x14ac:dyDescent="0.25">
      <c r="A62" t="s">
        <v>174</v>
      </c>
    </row>
    <row r="63" spans="1:7" x14ac:dyDescent="0.25">
      <c r="A63" t="s">
        <v>28</v>
      </c>
      <c r="B63" s="22" t="s">
        <v>29</v>
      </c>
      <c r="C63" s="22" t="s">
        <v>30</v>
      </c>
      <c r="D63" s="22" t="s">
        <v>31</v>
      </c>
    </row>
    <row r="64" spans="1:7" x14ac:dyDescent="0.25">
      <c r="A64" t="s">
        <v>124</v>
      </c>
      <c r="B64" s="22">
        <v>14</v>
      </c>
      <c r="C64" s="22">
        <v>15</v>
      </c>
      <c r="D64" s="22" t="s">
        <v>114</v>
      </c>
    </row>
    <row r="65" spans="1:4" x14ac:dyDescent="0.25">
      <c r="A65" t="s">
        <v>108</v>
      </c>
      <c r="B65" s="22">
        <v>15</v>
      </c>
      <c r="C65" s="22">
        <v>-30</v>
      </c>
      <c r="D65" s="22" t="s">
        <v>94</v>
      </c>
    </row>
    <row r="66" spans="1:4" x14ac:dyDescent="0.25">
      <c r="A66" t="s">
        <v>52</v>
      </c>
      <c r="B66" s="22">
        <v>28</v>
      </c>
      <c r="C66" s="22">
        <v>-47</v>
      </c>
      <c r="D66" s="22" t="s">
        <v>54</v>
      </c>
    </row>
    <row r="67" spans="1:4" x14ac:dyDescent="0.25">
      <c r="A67" t="s">
        <v>105</v>
      </c>
      <c r="B67" s="22">
        <v>34</v>
      </c>
      <c r="C67" s="22">
        <v>10</v>
      </c>
      <c r="D67" s="22" t="s">
        <v>107</v>
      </c>
    </row>
    <row r="68" spans="1:4" x14ac:dyDescent="0.25">
      <c r="A68" t="s">
        <v>92</v>
      </c>
      <c r="B68" s="22">
        <v>49</v>
      </c>
      <c r="C68" s="22">
        <v>45</v>
      </c>
      <c r="D68" s="22" t="s">
        <v>94</v>
      </c>
    </row>
    <row r="69" spans="1:4" x14ac:dyDescent="0.25">
      <c r="A69" t="s">
        <v>136</v>
      </c>
      <c r="B69" s="22">
        <v>53</v>
      </c>
      <c r="C69" s="22">
        <v>-57</v>
      </c>
      <c r="D69" s="22" t="s">
        <v>80</v>
      </c>
    </row>
    <row r="70" spans="1:4" x14ac:dyDescent="0.25">
      <c r="A70" t="s">
        <v>67</v>
      </c>
      <c r="B70" s="22">
        <v>62</v>
      </c>
      <c r="C70" s="22">
        <v>9</v>
      </c>
      <c r="D70" s="22" t="s">
        <v>69</v>
      </c>
    </row>
    <row r="71" spans="1:4" x14ac:dyDescent="0.25">
      <c r="A71" t="s">
        <v>134</v>
      </c>
      <c r="B71" s="22">
        <v>76</v>
      </c>
      <c r="C71" s="22">
        <v>-26</v>
      </c>
      <c r="D71" s="22" t="s">
        <v>60</v>
      </c>
    </row>
    <row r="72" spans="1:4" x14ac:dyDescent="0.25">
      <c r="A72" t="s">
        <v>168</v>
      </c>
      <c r="B72" s="22">
        <v>81</v>
      </c>
      <c r="C72" s="22">
        <v>39</v>
      </c>
      <c r="D72" s="22" t="s">
        <v>170</v>
      </c>
    </row>
    <row r="73" spans="1:4" x14ac:dyDescent="0.25">
      <c r="A73" t="s">
        <v>120</v>
      </c>
      <c r="B73" s="22">
        <v>84</v>
      </c>
      <c r="C73" s="22">
        <v>-34</v>
      </c>
      <c r="D73" s="22" t="s">
        <v>49</v>
      </c>
    </row>
    <row r="74" spans="1:4" x14ac:dyDescent="0.25">
      <c r="A74" t="s">
        <v>103</v>
      </c>
      <c r="B74" s="22">
        <v>91</v>
      </c>
      <c r="C74" s="22">
        <v>51</v>
      </c>
      <c r="D74" s="22" t="s">
        <v>63</v>
      </c>
    </row>
    <row r="75" spans="1:4" x14ac:dyDescent="0.25">
      <c r="A75" t="s">
        <v>145</v>
      </c>
      <c r="B75" s="22">
        <v>96</v>
      </c>
      <c r="C75" s="22">
        <v>13</v>
      </c>
      <c r="D75" s="22" t="s">
        <v>60</v>
      </c>
    </row>
    <row r="76" spans="1:4" x14ac:dyDescent="0.25">
      <c r="A76" t="s">
        <v>159</v>
      </c>
      <c r="B76" s="22">
        <v>96</v>
      </c>
      <c r="C76" s="22">
        <v>-37</v>
      </c>
      <c r="D76" s="22" t="s">
        <v>57</v>
      </c>
    </row>
    <row r="77" spans="1:4" x14ac:dyDescent="0.25">
      <c r="A77" t="s">
        <v>155</v>
      </c>
      <c r="B77" s="22">
        <v>102</v>
      </c>
      <c r="C77" s="22">
        <v>-16</v>
      </c>
      <c r="D77" s="22" t="s">
        <v>107</v>
      </c>
    </row>
    <row r="78" spans="1:4" x14ac:dyDescent="0.25">
      <c r="A78" t="s">
        <v>78</v>
      </c>
      <c r="B78" s="22">
        <v>107</v>
      </c>
      <c r="C78" s="22">
        <v>-69</v>
      </c>
      <c r="D78" s="22" t="s">
        <v>80</v>
      </c>
    </row>
    <row r="79" spans="1:4" x14ac:dyDescent="0.25">
      <c r="A79" t="s">
        <v>73</v>
      </c>
      <c r="B79" s="22">
        <v>112</v>
      </c>
      <c r="C79" s="22">
        <v>-26</v>
      </c>
      <c r="D79" s="22" t="s">
        <v>46</v>
      </c>
    </row>
    <row r="80" spans="1:4" x14ac:dyDescent="0.25">
      <c r="A80" t="s">
        <v>61</v>
      </c>
      <c r="B80" s="22">
        <v>126</v>
      </c>
      <c r="C80" s="22">
        <v>27</v>
      </c>
      <c r="D80" s="22" t="s">
        <v>63</v>
      </c>
    </row>
    <row r="81" spans="1:4" x14ac:dyDescent="0.25">
      <c r="A81" t="s">
        <v>171</v>
      </c>
      <c r="B81" s="22">
        <v>137</v>
      </c>
      <c r="C81" s="22">
        <v>-16</v>
      </c>
      <c r="D81" s="22" t="s">
        <v>72</v>
      </c>
    </row>
    <row r="82" spans="1:4" x14ac:dyDescent="0.25">
      <c r="A82" t="s">
        <v>122</v>
      </c>
      <c r="B82" s="22">
        <v>137</v>
      </c>
      <c r="C82" s="22">
        <v>74</v>
      </c>
      <c r="D82" s="22" t="s">
        <v>60</v>
      </c>
    </row>
    <row r="83" spans="1:4" x14ac:dyDescent="0.25">
      <c r="A83" t="s">
        <v>152</v>
      </c>
      <c r="B83" s="22">
        <v>140</v>
      </c>
      <c r="C83" s="22">
        <v>-61</v>
      </c>
      <c r="D83" s="22" t="s">
        <v>154</v>
      </c>
    </row>
    <row r="84" spans="1:4" x14ac:dyDescent="0.25">
      <c r="A84" t="s">
        <v>75</v>
      </c>
      <c r="B84" s="22">
        <v>146</v>
      </c>
      <c r="C84" s="22">
        <v>19</v>
      </c>
      <c r="D84" s="22" t="s">
        <v>77</v>
      </c>
    </row>
    <row r="85" spans="1:4" x14ac:dyDescent="0.25">
      <c r="A85" t="s">
        <v>128</v>
      </c>
      <c r="B85" s="22">
        <v>148</v>
      </c>
      <c r="C85" s="22">
        <v>-36</v>
      </c>
      <c r="D85" s="22" t="s">
        <v>60</v>
      </c>
    </row>
    <row r="86" spans="1:4" x14ac:dyDescent="0.25">
      <c r="A86" t="s">
        <v>115</v>
      </c>
      <c r="B86" s="22">
        <v>149</v>
      </c>
      <c r="C86" s="22">
        <v>-60</v>
      </c>
      <c r="D86" s="22" t="s">
        <v>117</v>
      </c>
    </row>
    <row r="87" spans="1:4" x14ac:dyDescent="0.25">
      <c r="A87" t="s">
        <v>50</v>
      </c>
      <c r="B87" s="22">
        <v>153</v>
      </c>
      <c r="C87" s="22">
        <v>49</v>
      </c>
      <c r="D87" s="22" t="s">
        <v>49</v>
      </c>
    </row>
    <row r="88" spans="1:4" x14ac:dyDescent="0.25">
      <c r="A88" t="s">
        <v>164</v>
      </c>
      <c r="B88" s="22">
        <v>158</v>
      </c>
      <c r="C88" s="22">
        <v>-11</v>
      </c>
      <c r="D88" s="22" t="s">
        <v>46</v>
      </c>
    </row>
    <row r="89" spans="1:4" x14ac:dyDescent="0.25">
      <c r="A89" t="s">
        <v>47</v>
      </c>
      <c r="B89" s="22">
        <v>166</v>
      </c>
      <c r="C89" s="22">
        <v>56</v>
      </c>
      <c r="D89" s="22" t="s">
        <v>49</v>
      </c>
    </row>
    <row r="90" spans="1:4" x14ac:dyDescent="0.25">
      <c r="A90" t="s">
        <v>110</v>
      </c>
      <c r="B90" s="22">
        <v>172</v>
      </c>
      <c r="C90" s="22">
        <v>-57</v>
      </c>
      <c r="D90" s="22" t="s">
        <v>57</v>
      </c>
    </row>
    <row r="91" spans="1:4" x14ac:dyDescent="0.25">
      <c r="A91" t="s">
        <v>38</v>
      </c>
      <c r="B91" s="22">
        <v>173</v>
      </c>
      <c r="C91" s="22">
        <v>-63</v>
      </c>
      <c r="D91" s="22" t="s">
        <v>40</v>
      </c>
    </row>
    <row r="92" spans="1:4" x14ac:dyDescent="0.25">
      <c r="A92" t="s">
        <v>112</v>
      </c>
      <c r="B92" s="22">
        <v>176</v>
      </c>
      <c r="C92" s="22">
        <v>-18</v>
      </c>
      <c r="D92" s="22" t="s">
        <v>114</v>
      </c>
    </row>
    <row r="93" spans="1:4" x14ac:dyDescent="0.25">
      <c r="A93" t="s">
        <v>95</v>
      </c>
      <c r="B93" s="22">
        <v>182</v>
      </c>
      <c r="C93" s="22">
        <v>14</v>
      </c>
      <c r="D93" s="22" t="s">
        <v>60</v>
      </c>
    </row>
    <row r="94" spans="1:4" x14ac:dyDescent="0.25">
      <c r="A94" t="s">
        <v>99</v>
      </c>
      <c r="B94" s="22">
        <v>194</v>
      </c>
      <c r="C94" s="22">
        <v>62</v>
      </c>
      <c r="D94" s="22" t="s">
        <v>49</v>
      </c>
    </row>
    <row r="95" spans="1:4" x14ac:dyDescent="0.25">
      <c r="A95" t="s">
        <v>147</v>
      </c>
      <c r="B95" s="22">
        <v>208</v>
      </c>
      <c r="C95" s="22">
        <v>12</v>
      </c>
      <c r="D95" s="22" t="s">
        <v>149</v>
      </c>
    </row>
    <row r="96" spans="1:4" x14ac:dyDescent="0.25">
      <c r="A96" t="s">
        <v>58</v>
      </c>
      <c r="B96" s="22">
        <v>218</v>
      </c>
      <c r="C96" s="22">
        <v>-9</v>
      </c>
      <c r="D96" s="22" t="s">
        <v>60</v>
      </c>
    </row>
    <row r="97" spans="1:4" x14ac:dyDescent="0.25">
      <c r="A97" t="s">
        <v>130</v>
      </c>
      <c r="B97" s="22">
        <v>222</v>
      </c>
      <c r="C97" s="22">
        <v>-70</v>
      </c>
      <c r="D97" s="22" t="s">
        <v>54</v>
      </c>
    </row>
    <row r="98" spans="1:4" x14ac:dyDescent="0.25">
      <c r="A98" t="s">
        <v>166</v>
      </c>
      <c r="B98" s="22">
        <v>223</v>
      </c>
      <c r="C98" s="22">
        <v>-44</v>
      </c>
      <c r="D98" s="22" t="s">
        <v>63</v>
      </c>
    </row>
    <row r="99" spans="1:4" x14ac:dyDescent="0.25">
      <c r="A99" t="s">
        <v>81</v>
      </c>
      <c r="B99" s="22">
        <v>234</v>
      </c>
      <c r="C99" s="22">
        <v>-60</v>
      </c>
      <c r="D99" s="22" t="s">
        <v>80</v>
      </c>
    </row>
    <row r="100" spans="1:4" x14ac:dyDescent="0.25">
      <c r="A100" t="s">
        <v>140</v>
      </c>
      <c r="B100" s="22">
        <v>243</v>
      </c>
      <c r="C100" s="22">
        <v>28</v>
      </c>
      <c r="D100" s="22" t="s">
        <v>142</v>
      </c>
    </row>
    <row r="101" spans="1:4" x14ac:dyDescent="0.25">
      <c r="A101" t="s">
        <v>143</v>
      </c>
      <c r="B101" s="22">
        <v>245</v>
      </c>
      <c r="C101" s="22">
        <v>5</v>
      </c>
      <c r="D101" s="22" t="s">
        <v>37</v>
      </c>
    </row>
    <row r="102" spans="1:4" x14ac:dyDescent="0.25">
      <c r="A102" t="s">
        <v>41</v>
      </c>
      <c r="B102" s="22">
        <v>255</v>
      </c>
      <c r="C102" s="22">
        <v>-29</v>
      </c>
      <c r="D102" s="22" t="s">
        <v>43</v>
      </c>
    </row>
    <row r="103" spans="1:4" x14ac:dyDescent="0.25">
      <c r="A103" t="s">
        <v>161</v>
      </c>
      <c r="B103" s="22">
        <v>258</v>
      </c>
      <c r="C103" s="22">
        <v>-17</v>
      </c>
      <c r="D103" s="22" t="s">
        <v>163</v>
      </c>
    </row>
    <row r="104" spans="1:4" x14ac:dyDescent="0.25">
      <c r="A104" t="s">
        <v>87</v>
      </c>
      <c r="B104" s="22">
        <v>264</v>
      </c>
      <c r="C104" s="22">
        <v>-53</v>
      </c>
      <c r="D104" s="22" t="s">
        <v>89</v>
      </c>
    </row>
    <row r="105" spans="1:4" x14ac:dyDescent="0.25">
      <c r="A105" t="s">
        <v>85</v>
      </c>
      <c r="B105" s="22">
        <v>271</v>
      </c>
      <c r="C105" s="22">
        <v>7</v>
      </c>
      <c r="D105" s="22" t="s">
        <v>43</v>
      </c>
    </row>
    <row r="106" spans="1:4" x14ac:dyDescent="0.25">
      <c r="A106" t="s">
        <v>55</v>
      </c>
      <c r="B106" s="22">
        <v>276</v>
      </c>
      <c r="C106" s="22">
        <v>-1</v>
      </c>
      <c r="D106" s="22" t="s">
        <v>57</v>
      </c>
    </row>
    <row r="107" spans="1:4" x14ac:dyDescent="0.25">
      <c r="A107" t="s">
        <v>101</v>
      </c>
      <c r="B107" s="22">
        <v>278</v>
      </c>
      <c r="C107" s="22">
        <v>29</v>
      </c>
      <c r="D107" s="22" t="s">
        <v>54</v>
      </c>
    </row>
    <row r="108" spans="1:4" x14ac:dyDescent="0.25">
      <c r="A108" t="s">
        <v>83</v>
      </c>
      <c r="B108" s="22">
        <v>278</v>
      </c>
      <c r="C108" s="22">
        <v>6</v>
      </c>
      <c r="D108" s="22" t="s">
        <v>57</v>
      </c>
    </row>
    <row r="109" spans="1:4" x14ac:dyDescent="0.25">
      <c r="A109" t="s">
        <v>90</v>
      </c>
      <c r="B109" s="22">
        <v>280</v>
      </c>
      <c r="C109" s="22">
        <v>46</v>
      </c>
      <c r="D109" s="22" t="s">
        <v>77</v>
      </c>
    </row>
    <row r="110" spans="1:4" x14ac:dyDescent="0.25">
      <c r="A110" t="s">
        <v>150</v>
      </c>
      <c r="B110" s="22">
        <v>281</v>
      </c>
      <c r="C110" s="22">
        <v>-8</v>
      </c>
      <c r="D110" s="22" t="s">
        <v>77</v>
      </c>
    </row>
    <row r="111" spans="1:4" x14ac:dyDescent="0.25">
      <c r="A111" t="s">
        <v>44</v>
      </c>
      <c r="B111" s="22">
        <v>291</v>
      </c>
      <c r="C111" s="22">
        <v>17</v>
      </c>
      <c r="D111" s="22" t="s">
        <v>46</v>
      </c>
    </row>
    <row r="112" spans="1:4" x14ac:dyDescent="0.25">
      <c r="A112" t="s">
        <v>132</v>
      </c>
      <c r="B112" s="22">
        <v>309</v>
      </c>
      <c r="C112" s="22">
        <v>50</v>
      </c>
      <c r="D112" s="22" t="s">
        <v>49</v>
      </c>
    </row>
    <row r="113" spans="1:4" x14ac:dyDescent="0.25">
      <c r="A113" t="s">
        <v>126</v>
      </c>
      <c r="B113" s="22">
        <v>314</v>
      </c>
      <c r="C113" s="22">
        <v>4</v>
      </c>
      <c r="D113" s="22" t="s">
        <v>114</v>
      </c>
    </row>
    <row r="114" spans="1:4" x14ac:dyDescent="0.25">
      <c r="A114" t="s">
        <v>138</v>
      </c>
      <c r="B114" s="22">
        <v>314</v>
      </c>
      <c r="C114" s="22">
        <v>89</v>
      </c>
      <c r="D114" s="22" t="s">
        <v>66</v>
      </c>
    </row>
    <row r="115" spans="1:4" x14ac:dyDescent="0.25">
      <c r="A115" t="s">
        <v>32</v>
      </c>
      <c r="B115" s="22">
        <v>315</v>
      </c>
      <c r="C115" s="22">
        <v>-40</v>
      </c>
      <c r="D115" s="22" t="s">
        <v>34</v>
      </c>
    </row>
    <row r="116" spans="1:4" x14ac:dyDescent="0.25">
      <c r="A116" t="s">
        <v>118</v>
      </c>
      <c r="B116" s="22">
        <v>328</v>
      </c>
      <c r="C116" s="22">
        <v>24</v>
      </c>
      <c r="D116" s="22" t="s">
        <v>66</v>
      </c>
    </row>
    <row r="117" spans="1:4" x14ac:dyDescent="0.25">
      <c r="A117" t="s">
        <v>35</v>
      </c>
      <c r="B117" s="22">
        <v>335</v>
      </c>
      <c r="C117" s="22">
        <v>-57</v>
      </c>
      <c r="D117" s="22" t="s">
        <v>37</v>
      </c>
    </row>
    <row r="118" spans="1:4" x14ac:dyDescent="0.25">
      <c r="A118" t="s">
        <v>97</v>
      </c>
      <c r="B118" s="22">
        <v>349</v>
      </c>
      <c r="C118" s="22">
        <v>-18</v>
      </c>
      <c r="D118" s="22" t="s">
        <v>66</v>
      </c>
    </row>
    <row r="119" spans="1:4" x14ac:dyDescent="0.25">
      <c r="A119" t="s">
        <v>157</v>
      </c>
      <c r="B119" s="22">
        <v>350</v>
      </c>
      <c r="C119" s="22">
        <v>57</v>
      </c>
      <c r="D119" s="22" t="s">
        <v>63</v>
      </c>
    </row>
    <row r="120" spans="1:4" x14ac:dyDescent="0.25">
      <c r="A120" t="s">
        <v>70</v>
      </c>
      <c r="B120" s="22">
        <v>353</v>
      </c>
      <c r="C120" s="22">
        <v>-42</v>
      </c>
      <c r="D120" s="22" t="s">
        <v>72</v>
      </c>
    </row>
    <row r="121" spans="1:4" x14ac:dyDescent="0.25">
      <c r="A121" t="s">
        <v>64</v>
      </c>
      <c r="B121" s="22">
        <v>358</v>
      </c>
      <c r="C121" s="22">
        <v>29</v>
      </c>
      <c r="D121" s="22" t="s">
        <v>66</v>
      </c>
    </row>
    <row r="123" spans="1:4" x14ac:dyDescent="0.25">
      <c r="A123" t="s">
        <v>175</v>
      </c>
    </row>
    <row r="124" spans="1:4" x14ac:dyDescent="0.25">
      <c r="A124" t="s">
        <v>28</v>
      </c>
      <c r="B124" t="s">
        <v>29</v>
      </c>
      <c r="C124" t="s">
        <v>30</v>
      </c>
      <c r="D124" t="s">
        <v>31</v>
      </c>
    </row>
    <row r="125" spans="1:4" x14ac:dyDescent="0.25">
      <c r="A125" t="s">
        <v>138</v>
      </c>
      <c r="B125">
        <v>314</v>
      </c>
      <c r="C125">
        <v>89</v>
      </c>
      <c r="D125" t="s">
        <v>66</v>
      </c>
    </row>
    <row r="126" spans="1:4" x14ac:dyDescent="0.25">
      <c r="A126" t="s">
        <v>122</v>
      </c>
      <c r="B126">
        <v>137</v>
      </c>
      <c r="C126">
        <v>74</v>
      </c>
      <c r="D126" t="s">
        <v>60</v>
      </c>
    </row>
    <row r="127" spans="1:4" x14ac:dyDescent="0.25">
      <c r="A127" t="s">
        <v>99</v>
      </c>
      <c r="B127">
        <v>194</v>
      </c>
      <c r="C127">
        <v>62</v>
      </c>
      <c r="D127" t="s">
        <v>49</v>
      </c>
    </row>
    <row r="128" spans="1:4" x14ac:dyDescent="0.25">
      <c r="A128" t="s">
        <v>157</v>
      </c>
      <c r="B128">
        <v>350</v>
      </c>
      <c r="C128">
        <v>57</v>
      </c>
      <c r="D128" t="s">
        <v>63</v>
      </c>
    </row>
    <row r="129" spans="1:4" x14ac:dyDescent="0.25">
      <c r="A129" t="s">
        <v>47</v>
      </c>
      <c r="B129">
        <v>166</v>
      </c>
      <c r="C129">
        <v>56</v>
      </c>
      <c r="D129" t="s">
        <v>49</v>
      </c>
    </row>
    <row r="130" spans="1:4" x14ac:dyDescent="0.25">
      <c r="A130" t="s">
        <v>103</v>
      </c>
      <c r="B130">
        <v>91</v>
      </c>
      <c r="C130">
        <v>51</v>
      </c>
      <c r="D130" t="s">
        <v>63</v>
      </c>
    </row>
    <row r="131" spans="1:4" x14ac:dyDescent="0.25">
      <c r="A131" t="s">
        <v>132</v>
      </c>
      <c r="B131">
        <v>309</v>
      </c>
      <c r="C131">
        <v>50</v>
      </c>
      <c r="D131" t="s">
        <v>49</v>
      </c>
    </row>
    <row r="132" spans="1:4" x14ac:dyDescent="0.25">
      <c r="A132" t="s">
        <v>50</v>
      </c>
      <c r="B132">
        <v>153</v>
      </c>
      <c r="C132">
        <v>49</v>
      </c>
      <c r="D132" t="s">
        <v>49</v>
      </c>
    </row>
    <row r="133" spans="1:4" x14ac:dyDescent="0.25">
      <c r="A133" t="s">
        <v>90</v>
      </c>
      <c r="B133">
        <v>280</v>
      </c>
      <c r="C133">
        <v>46</v>
      </c>
      <c r="D133" t="s">
        <v>77</v>
      </c>
    </row>
    <row r="134" spans="1:4" x14ac:dyDescent="0.25">
      <c r="A134" t="s">
        <v>92</v>
      </c>
      <c r="B134">
        <v>49</v>
      </c>
      <c r="C134">
        <v>45</v>
      </c>
      <c r="D134" t="s">
        <v>94</v>
      </c>
    </row>
    <row r="135" spans="1:4" x14ac:dyDescent="0.25">
      <c r="A135" t="s">
        <v>168</v>
      </c>
      <c r="B135">
        <v>81</v>
      </c>
      <c r="C135">
        <v>39</v>
      </c>
      <c r="D135" t="s">
        <v>170</v>
      </c>
    </row>
    <row r="136" spans="1:4" x14ac:dyDescent="0.25">
      <c r="A136" t="s">
        <v>64</v>
      </c>
      <c r="B136">
        <v>358</v>
      </c>
      <c r="C136">
        <v>29</v>
      </c>
      <c r="D136" t="s">
        <v>66</v>
      </c>
    </row>
    <row r="137" spans="1:4" x14ac:dyDescent="0.25">
      <c r="A137" t="s">
        <v>101</v>
      </c>
      <c r="B137">
        <v>278</v>
      </c>
      <c r="C137">
        <v>29</v>
      </c>
      <c r="D137" t="s">
        <v>54</v>
      </c>
    </row>
    <row r="138" spans="1:4" x14ac:dyDescent="0.25">
      <c r="A138" t="s">
        <v>140</v>
      </c>
      <c r="B138">
        <v>243</v>
      </c>
      <c r="C138">
        <v>28</v>
      </c>
      <c r="D138" t="s">
        <v>142</v>
      </c>
    </row>
    <row r="139" spans="1:4" x14ac:dyDescent="0.25">
      <c r="A139" t="s">
        <v>61</v>
      </c>
      <c r="B139">
        <v>126</v>
      </c>
      <c r="C139">
        <v>27</v>
      </c>
      <c r="D139" t="s">
        <v>63</v>
      </c>
    </row>
    <row r="140" spans="1:4" x14ac:dyDescent="0.25">
      <c r="A140" t="s">
        <v>118</v>
      </c>
      <c r="B140">
        <v>328</v>
      </c>
      <c r="C140">
        <v>24</v>
      </c>
      <c r="D140" t="s">
        <v>66</v>
      </c>
    </row>
    <row r="141" spans="1:4" x14ac:dyDescent="0.25">
      <c r="A141" t="s">
        <v>75</v>
      </c>
      <c r="B141">
        <v>146</v>
      </c>
      <c r="C141">
        <v>19</v>
      </c>
      <c r="D141" t="s">
        <v>77</v>
      </c>
    </row>
    <row r="142" spans="1:4" x14ac:dyDescent="0.25">
      <c r="A142" t="s">
        <v>44</v>
      </c>
      <c r="B142">
        <v>291</v>
      </c>
      <c r="C142">
        <v>17</v>
      </c>
      <c r="D142" t="s">
        <v>46</v>
      </c>
    </row>
    <row r="143" spans="1:4" x14ac:dyDescent="0.25">
      <c r="A143" t="s">
        <v>124</v>
      </c>
      <c r="B143">
        <v>14</v>
      </c>
      <c r="C143">
        <v>15</v>
      </c>
      <c r="D143" t="s">
        <v>114</v>
      </c>
    </row>
    <row r="144" spans="1:4" x14ac:dyDescent="0.25">
      <c r="A144" t="s">
        <v>95</v>
      </c>
      <c r="B144">
        <v>182</v>
      </c>
      <c r="C144">
        <v>14</v>
      </c>
      <c r="D144" t="s">
        <v>60</v>
      </c>
    </row>
    <row r="145" spans="1:4" x14ac:dyDescent="0.25">
      <c r="A145" t="s">
        <v>145</v>
      </c>
      <c r="B145">
        <v>96</v>
      </c>
      <c r="C145">
        <v>13</v>
      </c>
      <c r="D145" t="s">
        <v>60</v>
      </c>
    </row>
    <row r="146" spans="1:4" x14ac:dyDescent="0.25">
      <c r="A146" t="s">
        <v>147</v>
      </c>
      <c r="B146">
        <v>208</v>
      </c>
      <c r="C146">
        <v>12</v>
      </c>
      <c r="D146" t="s">
        <v>149</v>
      </c>
    </row>
    <row r="147" spans="1:4" x14ac:dyDescent="0.25">
      <c r="A147" t="s">
        <v>105</v>
      </c>
      <c r="B147">
        <v>34</v>
      </c>
      <c r="C147">
        <v>10</v>
      </c>
      <c r="D147" t="s">
        <v>107</v>
      </c>
    </row>
    <row r="148" spans="1:4" x14ac:dyDescent="0.25">
      <c r="A148" t="s">
        <v>67</v>
      </c>
      <c r="B148">
        <v>62</v>
      </c>
      <c r="C148">
        <v>9</v>
      </c>
      <c r="D148" t="s">
        <v>69</v>
      </c>
    </row>
    <row r="149" spans="1:4" x14ac:dyDescent="0.25">
      <c r="A149" t="s">
        <v>85</v>
      </c>
      <c r="B149">
        <v>271</v>
      </c>
      <c r="C149">
        <v>7</v>
      </c>
      <c r="D149" t="s">
        <v>43</v>
      </c>
    </row>
    <row r="150" spans="1:4" x14ac:dyDescent="0.25">
      <c r="A150" t="s">
        <v>83</v>
      </c>
      <c r="B150">
        <v>278</v>
      </c>
      <c r="C150">
        <v>6</v>
      </c>
      <c r="D150" t="s">
        <v>57</v>
      </c>
    </row>
    <row r="151" spans="1:4" x14ac:dyDescent="0.25">
      <c r="A151" t="s">
        <v>143</v>
      </c>
      <c r="B151">
        <v>245</v>
      </c>
      <c r="C151">
        <v>5</v>
      </c>
      <c r="D151" t="s">
        <v>37</v>
      </c>
    </row>
    <row r="152" spans="1:4" x14ac:dyDescent="0.25">
      <c r="A152" t="s">
        <v>126</v>
      </c>
      <c r="B152">
        <v>314</v>
      </c>
      <c r="C152">
        <v>4</v>
      </c>
      <c r="D152" t="s">
        <v>114</v>
      </c>
    </row>
    <row r="153" spans="1:4" x14ac:dyDescent="0.25">
      <c r="A153" t="s">
        <v>55</v>
      </c>
      <c r="B153">
        <v>276</v>
      </c>
      <c r="C153">
        <v>-1</v>
      </c>
      <c r="D153" t="s">
        <v>57</v>
      </c>
    </row>
    <row r="154" spans="1:4" x14ac:dyDescent="0.25">
      <c r="A154" t="s">
        <v>150</v>
      </c>
      <c r="B154">
        <v>281</v>
      </c>
      <c r="C154">
        <v>-8</v>
      </c>
      <c r="D154" t="s">
        <v>77</v>
      </c>
    </row>
    <row r="155" spans="1:4" x14ac:dyDescent="0.25">
      <c r="A155" t="s">
        <v>58</v>
      </c>
      <c r="B155">
        <v>218</v>
      </c>
      <c r="C155">
        <v>-9</v>
      </c>
      <c r="D155" t="s">
        <v>60</v>
      </c>
    </row>
    <row r="156" spans="1:4" x14ac:dyDescent="0.25">
      <c r="A156" t="s">
        <v>164</v>
      </c>
      <c r="B156">
        <v>158</v>
      </c>
      <c r="C156">
        <v>-11</v>
      </c>
      <c r="D156" t="s">
        <v>46</v>
      </c>
    </row>
    <row r="157" spans="1:4" x14ac:dyDescent="0.25">
      <c r="A157" t="s">
        <v>155</v>
      </c>
      <c r="B157">
        <v>102</v>
      </c>
      <c r="C157">
        <v>-16</v>
      </c>
      <c r="D157" t="s">
        <v>107</v>
      </c>
    </row>
    <row r="158" spans="1:4" x14ac:dyDescent="0.25">
      <c r="A158" t="s">
        <v>171</v>
      </c>
      <c r="B158">
        <v>137</v>
      </c>
      <c r="C158">
        <v>-16</v>
      </c>
      <c r="D158" t="s">
        <v>72</v>
      </c>
    </row>
    <row r="159" spans="1:4" x14ac:dyDescent="0.25">
      <c r="A159" t="s">
        <v>161</v>
      </c>
      <c r="B159">
        <v>258</v>
      </c>
      <c r="C159">
        <v>-17</v>
      </c>
      <c r="D159" t="s">
        <v>163</v>
      </c>
    </row>
    <row r="160" spans="1:4" x14ac:dyDescent="0.25">
      <c r="A160" t="s">
        <v>112</v>
      </c>
      <c r="B160">
        <v>176</v>
      </c>
      <c r="C160">
        <v>-18</v>
      </c>
      <c r="D160" t="s">
        <v>114</v>
      </c>
    </row>
    <row r="161" spans="1:4" x14ac:dyDescent="0.25">
      <c r="A161" t="s">
        <v>97</v>
      </c>
      <c r="B161">
        <v>349</v>
      </c>
      <c r="C161">
        <v>-18</v>
      </c>
      <c r="D161" t="s">
        <v>66</v>
      </c>
    </row>
    <row r="162" spans="1:4" x14ac:dyDescent="0.25">
      <c r="A162" t="s">
        <v>134</v>
      </c>
      <c r="B162">
        <v>76</v>
      </c>
      <c r="C162">
        <v>-26</v>
      </c>
      <c r="D162" t="s">
        <v>60</v>
      </c>
    </row>
    <row r="163" spans="1:4" x14ac:dyDescent="0.25">
      <c r="A163" t="s">
        <v>73</v>
      </c>
      <c r="B163">
        <v>112</v>
      </c>
      <c r="C163">
        <v>-26</v>
      </c>
      <c r="D163" t="s">
        <v>46</v>
      </c>
    </row>
    <row r="164" spans="1:4" x14ac:dyDescent="0.25">
      <c r="A164" t="s">
        <v>41</v>
      </c>
      <c r="B164">
        <v>255</v>
      </c>
      <c r="C164">
        <v>-29</v>
      </c>
      <c r="D164" t="s">
        <v>43</v>
      </c>
    </row>
    <row r="165" spans="1:4" x14ac:dyDescent="0.25">
      <c r="A165" t="s">
        <v>108</v>
      </c>
      <c r="B165">
        <v>15</v>
      </c>
      <c r="C165">
        <v>-30</v>
      </c>
      <c r="D165" t="s">
        <v>94</v>
      </c>
    </row>
    <row r="166" spans="1:4" x14ac:dyDescent="0.25">
      <c r="A166" t="s">
        <v>120</v>
      </c>
      <c r="B166">
        <v>84</v>
      </c>
      <c r="C166">
        <v>-34</v>
      </c>
      <c r="D166" t="s">
        <v>49</v>
      </c>
    </row>
    <row r="167" spans="1:4" x14ac:dyDescent="0.25">
      <c r="A167" t="s">
        <v>128</v>
      </c>
      <c r="B167">
        <v>148</v>
      </c>
      <c r="C167">
        <v>-36</v>
      </c>
      <c r="D167" t="s">
        <v>60</v>
      </c>
    </row>
    <row r="168" spans="1:4" x14ac:dyDescent="0.25">
      <c r="A168" t="s">
        <v>159</v>
      </c>
      <c r="B168">
        <v>96</v>
      </c>
      <c r="C168">
        <v>-37</v>
      </c>
      <c r="D168" t="s">
        <v>57</v>
      </c>
    </row>
    <row r="169" spans="1:4" x14ac:dyDescent="0.25">
      <c r="A169" t="s">
        <v>32</v>
      </c>
      <c r="B169">
        <v>315</v>
      </c>
      <c r="C169">
        <v>-40</v>
      </c>
      <c r="D169" t="s">
        <v>34</v>
      </c>
    </row>
    <row r="170" spans="1:4" x14ac:dyDescent="0.25">
      <c r="A170" t="s">
        <v>70</v>
      </c>
      <c r="B170">
        <v>353</v>
      </c>
      <c r="C170">
        <v>-42</v>
      </c>
      <c r="D170" t="s">
        <v>72</v>
      </c>
    </row>
    <row r="171" spans="1:4" x14ac:dyDescent="0.25">
      <c r="A171" t="s">
        <v>166</v>
      </c>
      <c r="B171">
        <v>223</v>
      </c>
      <c r="C171">
        <v>-44</v>
      </c>
      <c r="D171" t="s">
        <v>63</v>
      </c>
    </row>
    <row r="172" spans="1:4" x14ac:dyDescent="0.25">
      <c r="A172" t="s">
        <v>52</v>
      </c>
      <c r="B172">
        <v>28</v>
      </c>
      <c r="C172">
        <v>-47</v>
      </c>
      <c r="D172" t="s">
        <v>54</v>
      </c>
    </row>
    <row r="173" spans="1:4" x14ac:dyDescent="0.25">
      <c r="A173" t="s">
        <v>87</v>
      </c>
      <c r="B173">
        <v>264</v>
      </c>
      <c r="C173">
        <v>-53</v>
      </c>
      <c r="D173" t="s">
        <v>89</v>
      </c>
    </row>
    <row r="174" spans="1:4" x14ac:dyDescent="0.25">
      <c r="A174" t="s">
        <v>136</v>
      </c>
      <c r="B174">
        <v>53</v>
      </c>
      <c r="C174">
        <v>-57</v>
      </c>
      <c r="D174" t="s">
        <v>80</v>
      </c>
    </row>
    <row r="175" spans="1:4" x14ac:dyDescent="0.25">
      <c r="A175" t="s">
        <v>35</v>
      </c>
      <c r="B175">
        <v>335</v>
      </c>
      <c r="C175">
        <v>-57</v>
      </c>
      <c r="D175" t="s">
        <v>37</v>
      </c>
    </row>
    <row r="176" spans="1:4" x14ac:dyDescent="0.25">
      <c r="A176" t="s">
        <v>110</v>
      </c>
      <c r="B176">
        <v>172</v>
      </c>
      <c r="C176">
        <v>-57</v>
      </c>
      <c r="D176" t="s">
        <v>57</v>
      </c>
    </row>
    <row r="177" spans="1:4" x14ac:dyDescent="0.25">
      <c r="A177" t="s">
        <v>81</v>
      </c>
      <c r="B177">
        <v>234</v>
      </c>
      <c r="C177">
        <v>-60</v>
      </c>
      <c r="D177" t="s">
        <v>80</v>
      </c>
    </row>
    <row r="178" spans="1:4" x14ac:dyDescent="0.25">
      <c r="A178" t="s">
        <v>115</v>
      </c>
      <c r="B178">
        <v>149</v>
      </c>
      <c r="C178">
        <v>-60</v>
      </c>
      <c r="D178" t="s">
        <v>117</v>
      </c>
    </row>
    <row r="179" spans="1:4" x14ac:dyDescent="0.25">
      <c r="A179" t="s">
        <v>152</v>
      </c>
      <c r="B179">
        <v>140</v>
      </c>
      <c r="C179">
        <v>-61</v>
      </c>
      <c r="D179" t="s">
        <v>154</v>
      </c>
    </row>
    <row r="180" spans="1:4" x14ac:dyDescent="0.25">
      <c r="A180" t="s">
        <v>38</v>
      </c>
      <c r="B180">
        <v>173</v>
      </c>
      <c r="C180">
        <v>-63</v>
      </c>
      <c r="D180" t="s">
        <v>40</v>
      </c>
    </row>
    <row r="181" spans="1:4" x14ac:dyDescent="0.25">
      <c r="A181" t="s">
        <v>78</v>
      </c>
      <c r="B181">
        <v>107</v>
      </c>
      <c r="C181">
        <v>-69</v>
      </c>
      <c r="D181" t="s">
        <v>80</v>
      </c>
    </row>
    <row r="182" spans="1:4" x14ac:dyDescent="0.25">
      <c r="A182" t="s">
        <v>130</v>
      </c>
      <c r="B182">
        <v>222</v>
      </c>
      <c r="C182">
        <v>-70</v>
      </c>
      <c r="D18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van Dijk</dc:creator>
  <cp:keywords/>
  <dc:description/>
  <cp:lastModifiedBy>Andre van Dijk</cp:lastModifiedBy>
  <cp:revision/>
  <dcterms:created xsi:type="dcterms:W3CDTF">2021-09-15T11:43:04Z</dcterms:created>
  <dcterms:modified xsi:type="dcterms:W3CDTF">2022-10-16T13:19:34Z</dcterms:modified>
  <cp:category/>
  <cp:contentStatus/>
</cp:coreProperties>
</file>